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1 - PROCÉDURES ET FORMULAIRES\Evènement_déclaration\"/>
    </mc:Choice>
  </mc:AlternateContent>
  <bookViews>
    <workbookView xWindow="0" yWindow="765" windowWidth="30240" windowHeight="18885" tabRatio="792"/>
  </bookViews>
  <sheets>
    <sheet name="1 - Déclaration d évènement" sheetId="1" r:id="rId1"/>
    <sheet name="2 - Communication" sheetId="2" r:id="rId2"/>
    <sheet name="3 - Sécurité" sheetId="9" r:id="rId3"/>
    <sheet name="4 - Décoration florale" sheetId="10" r:id="rId4"/>
    <sheet name="5 - Occupation espace public" sheetId="11" r:id="rId5"/>
    <sheet name="6 - Demande de Buvette" sheetId="12" r:id="rId6"/>
    <sheet name="7 - Demande de propreté" sheetId="14" r:id="rId7"/>
  </sheets>
  <externalReferences>
    <externalReference r:id="rId8"/>
  </externalReferences>
  <definedNames>
    <definedName name="_xlnm.Print_Area" localSheetId="0">'1 - Déclaration d évènement'!$A$1:$H$26</definedName>
    <definedName name="_xlnm.Print_Area" localSheetId="1">'2 - Communication'!$A$1:$H$17</definedName>
    <definedName name="_xlnm.Print_Area" localSheetId="3">'4 - Décoration florale'!$A$1:$H$37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20" i="1"/>
  <c r="C22" i="1"/>
  <c r="C21" i="1"/>
  <c r="A13" i="14" l="1"/>
  <c r="A14" i="11"/>
  <c r="A13" i="10"/>
  <c r="A13" i="9"/>
  <c r="A13" i="2"/>
  <c r="B11" i="14" l="1"/>
  <c r="B10" i="14"/>
  <c r="B9" i="14"/>
  <c r="B8" i="14"/>
  <c r="B7" i="14"/>
  <c r="B6" i="14"/>
  <c r="B5" i="14"/>
  <c r="B4" i="12"/>
  <c r="B4" i="14"/>
  <c r="B3" i="14"/>
  <c r="B2" i="14"/>
  <c r="C24" i="1"/>
  <c r="A12" i="14" l="1"/>
  <c r="G11" i="14"/>
  <c r="E6" i="9" l="1"/>
  <c r="B6" i="2"/>
  <c r="F19" i="9" l="1"/>
  <c r="H19" i="9"/>
  <c r="C23" i="1" l="1"/>
  <c r="G11" i="12" l="1"/>
  <c r="B11" i="12"/>
  <c r="B10" i="12"/>
  <c r="B9" i="12"/>
  <c r="B8" i="12"/>
  <c r="B7" i="12"/>
  <c r="B6" i="12"/>
  <c r="B5" i="12"/>
  <c r="B3" i="12"/>
  <c r="B2" i="12"/>
  <c r="G12" i="11"/>
  <c r="B12" i="11"/>
  <c r="B11" i="11"/>
  <c r="B10" i="11"/>
  <c r="B9" i="11"/>
  <c r="B8" i="11"/>
  <c r="B7" i="11"/>
  <c r="B6" i="11"/>
  <c r="B5" i="11"/>
  <c r="B4" i="11"/>
  <c r="B3" i="11"/>
  <c r="G11" i="10"/>
  <c r="B11" i="10"/>
  <c r="B10" i="10"/>
  <c r="B9" i="10"/>
  <c r="B8" i="10"/>
  <c r="B7" i="10"/>
  <c r="B6" i="10"/>
  <c r="B5" i="10"/>
  <c r="B4" i="10"/>
  <c r="B3" i="10"/>
  <c r="B2" i="10"/>
  <c r="G11" i="2"/>
  <c r="B11" i="2"/>
  <c r="B10" i="2"/>
  <c r="B9" i="2"/>
  <c r="B8" i="2"/>
  <c r="B7" i="2"/>
  <c r="B5" i="2"/>
  <c r="B4" i="2"/>
  <c r="B3" i="2"/>
  <c r="E2" i="9"/>
  <c r="B2" i="2"/>
  <c r="J11" i="9"/>
  <c r="E11" i="9"/>
  <c r="E10" i="9"/>
  <c r="E9" i="9"/>
  <c r="E8" i="9"/>
  <c r="E7" i="9"/>
  <c r="E5" i="9"/>
  <c r="E4" i="9"/>
  <c r="E3" i="9"/>
  <c r="A12" i="10"/>
  <c r="A12" i="2"/>
  <c r="A12" i="9"/>
</calcChain>
</file>

<file path=xl/sharedStrings.xml><?xml version="1.0" encoding="utf-8"?>
<sst xmlns="http://schemas.openxmlformats.org/spreadsheetml/2006/main" count="168" uniqueCount="102">
  <si>
    <t>Nom de l'évènement</t>
  </si>
  <si>
    <t>Description de l'évènement</t>
  </si>
  <si>
    <t>RAPPEL PROCEDURE</t>
  </si>
  <si>
    <t>Date de montage</t>
  </si>
  <si>
    <t>Heure de montage</t>
  </si>
  <si>
    <t>Date de démontage</t>
  </si>
  <si>
    <t>Heure de démontage</t>
  </si>
  <si>
    <t>Décoration demandée</t>
  </si>
  <si>
    <t>Type</t>
  </si>
  <si>
    <t>Quantité / linéaire</t>
  </si>
  <si>
    <t>Plantes vertes</t>
  </si>
  <si>
    <t>Centres de tables</t>
  </si>
  <si>
    <t>Centres de buffet</t>
  </si>
  <si>
    <t>Décor pupitre orateur</t>
  </si>
  <si>
    <t>Décor de podium</t>
  </si>
  <si>
    <t>Devant de scène</t>
  </si>
  <si>
    <t>Autres</t>
  </si>
  <si>
    <t>Un plan des lieux est exigé pour toute demande de décoration importante et doit être fourni 3 semaines avant la date d'évènement</t>
  </si>
  <si>
    <t>Accord de l'élu de secteur</t>
  </si>
  <si>
    <t>Accord Chef de service</t>
  </si>
  <si>
    <t>Accord Directrice de cabinet</t>
  </si>
  <si>
    <t>Je m'engage également à n'apporter aucune gêne à la tranquillité du voisinage.</t>
  </si>
  <si>
    <t>DECORATION FLORALE</t>
  </si>
  <si>
    <t>AUTORISATION D'OUVERTURE D'UNE BUVETTE TEMPORAIRE</t>
  </si>
  <si>
    <t>AUTORISATION D'UTILISATION DU DOMAINE PUBLIC</t>
  </si>
  <si>
    <t>Je m'engage à respecter toutes les obligations résultant de l'autorisation que vous voudrez bien m'accorder, notamment dans les domaines de protection des mineurs contre l'alcoolisme et de la répression de l'ivresse publique</t>
  </si>
  <si>
    <t>Ai l'honneur de solliciter l'autorisation de tenir une buvette (cocher la case correspondante)</t>
  </si>
  <si>
    <t>4 - Demande de décoration florale</t>
  </si>
  <si>
    <t>5 - Demande d'occupation de l'espace public</t>
  </si>
  <si>
    <t>3 - Demande de sécurité</t>
  </si>
  <si>
    <t>2 - Demande de communication</t>
  </si>
  <si>
    <t xml:space="preserve">Cases réservées aux services Mairie </t>
  </si>
  <si>
    <r>
      <rPr>
        <b/>
        <sz val="12"/>
        <rFont val="Spranq eco sans"/>
      </rPr>
      <t>* 3ème groupe </t>
    </r>
    <r>
      <rPr>
        <sz val="12"/>
        <rFont val="Spranq eco sans"/>
        <family val="2"/>
      </rPr>
      <t xml:space="preserve">:                                                                                                                                                                                    Boissons fermentées non distillées et vins doux naturels : vin, bière, cidre, poiré, hydromel, auxquelles sont joints les vins doux naturels, ainsi que les crèmes de cassis et les jus de fruits ou de légumes fermentés comportant de 1,2 à 3 degrés d'alcool, vins de liqueur, apéritifs à base de vin et liqueurs de fraises, framboises, cassis ou cerises, ne titrant pas plus de 18 degrés d'alcool pur.
</t>
    </r>
  </si>
  <si>
    <r>
      <rPr>
        <b/>
        <sz val="12"/>
        <rFont val="Spranq eco sans"/>
      </rPr>
      <t xml:space="preserve">* 1ère groupe </t>
    </r>
    <r>
      <rPr>
        <sz val="12"/>
        <rFont val="Spranq eco sans"/>
        <family val="2"/>
      </rPr>
      <t>:                                                                                                                                                                                              Boissons sans alcool : eaux minérales ou gazéifiées, jus de fruits ou de légumes non fermentés ou ne comportant pas, à la suite d'un début de fermentation, de traces d'alcool supérieures à 1,2 degré, limonades, sirops, infusions, lait, café, thé, chocolat</t>
    </r>
  </si>
  <si>
    <t>Date(s) et heure(s) du montage de l'évènement</t>
  </si>
  <si>
    <t>Date(s) et heure(s) du démontage de l'évènement</t>
  </si>
  <si>
    <t xml:space="preserve">Occupation d'espace public (place, parc etc.) </t>
  </si>
  <si>
    <t xml:space="preserve">Besoin d'interdiction de stationnement sur les voies  </t>
  </si>
  <si>
    <t>Mise en place d'un dispositif de filtrage</t>
  </si>
  <si>
    <t>Si OUI
lequel ?</t>
  </si>
  <si>
    <t xml:space="preserve">Prévention et médiation sociale </t>
  </si>
  <si>
    <t xml:space="preserve">Sécurité publique </t>
  </si>
  <si>
    <t xml:space="preserve">Sécurité Civile </t>
  </si>
  <si>
    <t xml:space="preserve"> Agents de Prévention et de Médiation Urbaine (APMU)</t>
  </si>
  <si>
    <t xml:space="preserve">Nombre d'accès de secours </t>
  </si>
  <si>
    <t>Nom et téléphone du porteur de projet</t>
  </si>
  <si>
    <t xml:space="preserve">Courriel </t>
  </si>
  <si>
    <t>Nom de la Personne à joindre 
durant la manifestation et numéro de téléphone (portable conseillé)</t>
  </si>
  <si>
    <t xml:space="preserve">Date(s) de l'évènement </t>
  </si>
  <si>
    <t xml:space="preserve"> Horaires    
d'ouverture et fermeture au public</t>
  </si>
  <si>
    <t xml:space="preserve">Lieu et adresse de l'évènement
 préciser salle(s) </t>
  </si>
  <si>
    <t>Description de l'évènement
 (ALT + ENTRÉE pour retour à la ligne)</t>
  </si>
  <si>
    <t>*- Police municipale (PM)
- Police nationale  (PN)
- Centre superviseur urbain (CSU)</t>
  </si>
  <si>
    <t>Nom du président(e)
 ansi que l'adresse postale de l'association</t>
  </si>
  <si>
    <r>
      <t xml:space="preserve">Besoin d'interdiction de </t>
    </r>
    <r>
      <rPr>
        <b/>
        <u/>
        <sz val="12"/>
        <rFont val="Spranq eco sans"/>
      </rPr>
      <t xml:space="preserve">stationnement sur le parking
</t>
    </r>
    <r>
      <rPr>
        <b/>
        <sz val="12"/>
        <rFont val="Spranq eco sans"/>
        <family val="2"/>
      </rPr>
      <t>(précisé lequelle si plusieurs parking)</t>
    </r>
  </si>
  <si>
    <r>
      <t xml:space="preserve">Besoin d'interdiction de </t>
    </r>
    <r>
      <rPr>
        <b/>
        <u/>
        <sz val="12"/>
        <rFont val="Spranq eco sans"/>
      </rPr>
      <t xml:space="preserve">circulation sur le parking
</t>
    </r>
    <r>
      <rPr>
        <b/>
        <sz val="12"/>
        <rFont val="Spranq eco sans"/>
        <family val="2"/>
      </rPr>
      <t>(préciser lesquels si plusieurs parkings)</t>
    </r>
  </si>
  <si>
    <t>Motif de la demande d'occupation du domaine public
(Ex: mise en place de structure sur le domaine public)</t>
  </si>
  <si>
    <t xml:space="preserve">Nom du président(e) et de l'association responsable de la buvette, et adresse postale </t>
  </si>
  <si>
    <t>https://www.service-public.fr/associations/vosdroits/F24345</t>
  </si>
  <si>
    <r>
      <t xml:space="preserve"> L'autorisation de buvette est obligatoire dès lors qu'il y a </t>
    </r>
    <r>
      <rPr>
        <b/>
        <u/>
        <sz val="12"/>
        <color indexed="8"/>
        <rFont val="Spranq eco sans"/>
      </rPr>
      <t>vente</t>
    </r>
    <r>
      <rPr>
        <sz val="12"/>
        <color indexed="8"/>
        <rFont val="Spranq eco sans"/>
      </rPr>
      <t xml:space="preserve"> de boissons du groupe 1 ou 3 cité ci-dessous.
Plus d'information sur :</t>
    </r>
  </si>
  <si>
    <t xml:space="preserve">
 Horaires 
de présence des organisateurs sur site 
</t>
  </si>
  <si>
    <t>L'occupation du domaine public concerne-t-elle l'installation d'un véhicule ?
Si oui, préciser la dimension ou le type de véhicule,
 l'usage et l'immatriculation</t>
  </si>
  <si>
    <r>
      <t xml:space="preserve">Besoin d'interdiction de circulation sur les voies                                                                                                                                                                                     </t>
    </r>
    <r>
      <rPr>
        <b/>
        <sz val="12"/>
        <rFont val="Spranq eco sans"/>
      </rPr>
      <t>(avenue, rue, chemin etc.</t>
    </r>
    <r>
      <rPr>
        <b/>
        <sz val="12"/>
        <rFont val="Spranq eco sans"/>
        <family val="2"/>
      </rPr>
      <t xml:space="preserve">)  </t>
    </r>
  </si>
  <si>
    <t>Mise en place d'un dispositif "anti véhicule bélier"</t>
  </si>
  <si>
    <t xml:space="preserve">Mobilisation des moyens humains souhaitée </t>
  </si>
  <si>
    <t xml:space="preserve">Sécurité incendie </t>
  </si>
  <si>
    <t>Agents de sécurité incendie et d'aide aux personnes (SSIAP)</t>
  </si>
  <si>
    <r>
      <t xml:space="preserve">Sapeur-pompier ou autres secours à personnes... 
</t>
    </r>
    <r>
      <rPr>
        <sz val="10"/>
        <color indexed="10"/>
        <rFont val="Spranq eco sans"/>
        <family val="2"/>
      </rPr>
      <t>(organisation à la charge du porteur)</t>
    </r>
    <r>
      <rPr>
        <sz val="12"/>
        <rFont val="Spranq eco sans"/>
        <family val="2"/>
      </rPr>
      <t xml:space="preserve">
*Exemple : Croix rouge, Protection Civile...
</t>
    </r>
    <r>
      <rPr>
        <sz val="12"/>
        <color indexed="10"/>
        <rFont val="Spranq eco sans"/>
      </rPr>
      <t xml:space="preserve">
Préciser le nom et numéro de téléphone de votre interlocuteur</t>
    </r>
  </si>
  <si>
    <t xml:space="preserve">Précisez le dispositif d'alerte mis en place (sono d'ambiance, mégaphone, autre) </t>
  </si>
  <si>
    <t>Nombre de personnes attendues</t>
  </si>
  <si>
    <t xml:space="preserve">Affichage obligatoire du panneau VIGIPIRATE correspondant au niveau d’alerte attentat à tous les accès du public à l’événement. </t>
  </si>
  <si>
    <t>Existence d'une buvette 
(remplir l'onglet n°7 demande de buvette ci-dessous)</t>
  </si>
  <si>
    <t>1er groupe</t>
  </si>
  <si>
    <t xml:space="preserve">3e 
groupe </t>
  </si>
  <si>
    <t>DEMANDE DE PROPRETE</t>
  </si>
  <si>
    <t xml:space="preserve">Besoin de poubelle ? </t>
  </si>
  <si>
    <t>Si OUI y-a t-il de la nourriture des boissons prévues ?</t>
  </si>
  <si>
    <t xml:space="preserve">Besoin d'un agent de nettoyage lors de la manifestation ? </t>
  </si>
  <si>
    <t xml:space="preserve">Nettoyage à prévoir avant ? </t>
  </si>
  <si>
    <t xml:space="preserve">Après ? </t>
  </si>
  <si>
    <t>Réservation du lieu/salle/gymnase effectuée le :</t>
  </si>
  <si>
    <t xml:space="preserve">Réservation du lieu/salle/gymnase  effectuée auprès du service : </t>
  </si>
  <si>
    <r>
      <t>DECLARATION D'EVENEMENT</t>
    </r>
    <r>
      <rPr>
        <sz val="10"/>
        <rFont val="Spranq eco sans"/>
      </rPr>
      <t>V4</t>
    </r>
  </si>
  <si>
    <t>Les manifestations ou rassemblements sur la voie publique - Démarches - Les services de l'État dans les Yvelines</t>
  </si>
  <si>
    <r>
      <rPr>
        <b/>
        <u/>
        <sz val="14"/>
        <rFont val="Spranq eco sans"/>
      </rPr>
      <t>Désignation et quantité</t>
    </r>
    <r>
      <rPr>
        <b/>
        <sz val="12"/>
        <rFont val="Spranq eco sans"/>
        <family val="2"/>
      </rPr>
      <t xml:space="preserve"> du matériel demandé</t>
    </r>
    <r>
      <rPr>
        <sz val="12"/>
        <rFont val="Spranq eco sans"/>
        <family val="2"/>
      </rPr>
      <t xml:space="preserve"> : tables, chaises, stands, sono, micro… 
</t>
    </r>
    <r>
      <rPr>
        <b/>
        <sz val="12"/>
        <rFont val="Spranq eco sans"/>
        <family val="2"/>
      </rPr>
      <t>Si manifestation importante fournir fiche technique et</t>
    </r>
    <r>
      <rPr>
        <b/>
        <u/>
        <sz val="12"/>
        <rFont val="Spranq eco sans"/>
      </rPr>
      <t xml:space="preserve"> plan d'implantation obligatoire</t>
    </r>
    <r>
      <rPr>
        <b/>
        <sz val="12"/>
        <rFont val="Spranq eco sans"/>
        <family val="2"/>
      </rPr>
      <t xml:space="preserve">.
(ALT + ENTRÉE pour retour à la ligne) </t>
    </r>
  </si>
  <si>
    <t>Déclaration Préfecture obligatoire à télécharger, à remplir et à joindre à la Déclaration d'Evènement</t>
  </si>
  <si>
    <t xml:space="preserve">DEMANDE DE SECURITE
</t>
  </si>
  <si>
    <t>Pour les manifestation sur voie publique : Déclaration Préfecture obligatoire à télécharger, à remplir et à joindre à la Déclaration d'Evènement (voir onglet 5- Occupation espace public)</t>
  </si>
  <si>
    <t>DEMANDE DE COMMUNICATION</t>
  </si>
  <si>
    <r>
      <t xml:space="preserve">N° TÉLÉPHONE À COMMUNIQUER
</t>
    </r>
    <r>
      <rPr>
        <i/>
        <sz val="12"/>
        <rFont val="Spranq eco sans"/>
      </rPr>
      <t>Ce numéro sera mentionné sur les supports pour le grand public</t>
    </r>
  </si>
  <si>
    <r>
      <t xml:space="preserve">TARIFICATION
</t>
    </r>
    <r>
      <rPr>
        <i/>
        <sz val="12"/>
        <rFont val="Spranq eco sans"/>
      </rPr>
      <t>Précisez si l'évènement est GRATUIT ou PAYANT
+ si c'est sur ENTRÉE LIBRE ou INSCRIPTION
(détails : prix, contacts pour l'inscription, etc.)</t>
    </r>
  </si>
  <si>
    <r>
      <t xml:space="preserve">CIBLE DE L'ÉVÈNEMENT
</t>
    </r>
    <r>
      <rPr>
        <i/>
        <sz val="12"/>
        <rFont val="Spranq eco sans"/>
      </rPr>
      <t>À qui s'adresse mon projet ?
(tout public ou public ciblé, muriautins et/ou extérieurs, etc.)</t>
    </r>
  </si>
  <si>
    <r>
      <t xml:space="preserve">SUPPORTS DE COMMUNICATION SOUHAITÉS
</t>
    </r>
    <r>
      <rPr>
        <i/>
        <sz val="12"/>
        <rFont val="Spranq eco sans"/>
      </rPr>
      <t>Précisez aussi si la présence d'un photographe est souhaitée (s'assurer en amont des autorisations de droit à l'image)</t>
    </r>
  </si>
  <si>
    <t>Date de réception de la déclaration 
(réservé au service évènementiel)</t>
  </si>
  <si>
    <t>Evènement porté à la connaissance de l'élu</t>
  </si>
  <si>
    <t>Nom du Service ou association</t>
  </si>
  <si>
    <r>
      <rPr>
        <b/>
        <u/>
        <sz val="12"/>
        <rFont val="Spranq eco sans"/>
      </rPr>
      <t>UNIQUEMENT POUR LES SERVICES</t>
    </r>
    <r>
      <rPr>
        <b/>
        <sz val="12"/>
        <rFont val="Spranq eco sans"/>
        <family val="2"/>
      </rPr>
      <t xml:space="preserve"> 
Pour toutes demandes de réception </t>
    </r>
    <r>
      <rPr>
        <sz val="12"/>
        <rFont val="Spranq eco sans"/>
      </rPr>
      <t>(cocktails, vin d'honneur…)</t>
    </r>
    <r>
      <rPr>
        <b/>
        <sz val="12"/>
        <rFont val="Spranq eco sans"/>
        <family val="2"/>
      </rPr>
      <t xml:space="preserve">,
 le formulaire spécifique est à télécharger sur Intranet
</t>
    </r>
    <r>
      <rPr>
        <sz val="12"/>
        <rFont val="Spranq eco sans"/>
      </rPr>
      <t xml:space="preserve">Demande de réception et de matériel)
</t>
    </r>
    <r>
      <rPr>
        <b/>
        <sz val="12"/>
        <rFont val="Spranq eco sans"/>
        <family val="2"/>
      </rPr>
      <t xml:space="preserve">et à renvoyer directement au Cabinet du maire :
stefani.bouvier@ville-lesmureaux.fr </t>
    </r>
  </si>
  <si>
    <t>Nom du Service ou Association</t>
  </si>
  <si>
    <r>
      <t xml:space="preserve">Nous vous rappelons que toute demande d'organisation d'évènement </t>
    </r>
    <r>
      <rPr>
        <b/>
        <u/>
        <sz val="14"/>
        <color rgb="FFFF0000"/>
        <rFont val="Spranq eco sans"/>
      </rPr>
      <t xml:space="preserve">sera validée par l'élu </t>
    </r>
    <r>
      <rPr>
        <sz val="14"/>
        <color indexed="10"/>
        <rFont val="Spranq eco sans"/>
        <family val="2"/>
      </rPr>
      <t xml:space="preserve">de secteur et qu'une confirmation d'option de réservation de salle doit être fournie.
La fiche est à renvoyer </t>
    </r>
    <r>
      <rPr>
        <b/>
        <u/>
        <sz val="14"/>
        <color indexed="10"/>
        <rFont val="Spranq eco sans"/>
        <family val="2"/>
      </rPr>
      <t>UNIQUEMENT</t>
    </r>
    <r>
      <rPr>
        <sz val="14"/>
        <color indexed="10"/>
        <rFont val="Spranq eco sans"/>
        <family val="2"/>
      </rPr>
      <t xml:space="preserve"> sur la messagerie 
</t>
    </r>
    <r>
      <rPr>
        <b/>
        <sz val="14"/>
        <color indexed="10"/>
        <rFont val="Spranq eco sans"/>
        <family val="2"/>
      </rPr>
      <t>declaration.evenements@ville-lesmureaux.fr</t>
    </r>
    <r>
      <rPr>
        <sz val="14"/>
        <color indexed="10"/>
        <rFont val="Spranq eco sans"/>
        <family val="2"/>
      </rPr>
      <t xml:space="preserve">
Les délais d'envoi des fiches "Déclaration d'évènement" : 
Minimum </t>
    </r>
    <r>
      <rPr>
        <b/>
        <u/>
        <sz val="14"/>
        <color indexed="10"/>
        <rFont val="Spranq eco sans"/>
        <family val="2"/>
      </rPr>
      <t>2,5 mois (10 semaines) avant la date de l'évènement</t>
    </r>
    <r>
      <rPr>
        <sz val="14"/>
        <color indexed="10"/>
        <rFont val="Spranq eco sans"/>
        <family val="2"/>
      </rPr>
      <t xml:space="preserve">
Si les délais ne sont pas respectés, la Direction de l'évènementiel vous renverra la "déclaration d'évènement" et les demandes ne pourront pas être traitées.</t>
    </r>
  </si>
  <si>
    <t>Date et nom de l'élu</t>
  </si>
  <si>
    <t xml:space="preserve">6 - Demande de Buvette </t>
  </si>
  <si>
    <t>7 - Demande de propreté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</si>
</sst>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11"/>
      <color theme="1"/>
      <name val="Calibri"/>
      <family val="2"/>
      <scheme val="minor"/>
    </font>
    <font>
      <b/>
      <sz val="11"/>
      <name val="Spranq eco sans"/>
      <family val="2"/>
    </font>
    <font>
      <b/>
      <sz val="11"/>
      <name val="Arial"/>
      <family val="2"/>
    </font>
    <font>
      <sz val="11"/>
      <name val="Spranq eco sans"/>
      <family val="2"/>
    </font>
    <font>
      <u/>
      <sz val="10"/>
      <color indexed="12"/>
      <name val="Arial"/>
      <family val="2"/>
    </font>
    <font>
      <sz val="10"/>
      <name val="Spranq eco sans"/>
      <family val="2"/>
    </font>
    <font>
      <b/>
      <sz val="12"/>
      <name val="Spranq eco sans"/>
      <family val="2"/>
    </font>
    <font>
      <sz val="12"/>
      <name val="Spranq eco sans"/>
      <family val="2"/>
    </font>
    <font>
      <b/>
      <sz val="26"/>
      <name val="Spranq eco sans"/>
      <family val="2"/>
    </font>
    <font>
      <u/>
      <sz val="11"/>
      <color indexed="12"/>
      <name val="Spranq eco sans"/>
      <family val="2"/>
    </font>
    <font>
      <b/>
      <u/>
      <sz val="10"/>
      <name val="Spranq eco sans"/>
      <family val="2"/>
    </font>
    <font>
      <b/>
      <sz val="10"/>
      <name val="Spranq eco sans"/>
      <family val="2"/>
    </font>
    <font>
      <b/>
      <sz val="14"/>
      <color indexed="10"/>
      <name val="Spranq eco sans"/>
      <family val="2"/>
    </font>
    <font>
      <sz val="14"/>
      <color indexed="10"/>
      <name val="Spranq eco sans"/>
      <family val="2"/>
    </font>
    <font>
      <b/>
      <u/>
      <sz val="14"/>
      <color indexed="10"/>
      <name val="Spranq eco sans"/>
      <family val="2"/>
    </font>
    <font>
      <b/>
      <sz val="12"/>
      <name val="Spranq eco sans"/>
    </font>
    <font>
      <sz val="12"/>
      <name val="Spranq eco sans"/>
    </font>
    <font>
      <sz val="12"/>
      <color indexed="8"/>
      <name val="Spranq eco sans"/>
    </font>
    <font>
      <b/>
      <u/>
      <sz val="12"/>
      <color indexed="8"/>
      <name val="Spranq eco sans"/>
    </font>
    <font>
      <b/>
      <u/>
      <sz val="14"/>
      <name val="Spranq eco sans"/>
    </font>
    <font>
      <sz val="11"/>
      <color theme="1"/>
      <name val="Spranq eco sans"/>
      <family val="2"/>
    </font>
    <font>
      <sz val="12"/>
      <color theme="1"/>
      <name val="Spranq eco sans"/>
      <family val="2"/>
    </font>
    <font>
      <b/>
      <sz val="12"/>
      <color theme="1"/>
      <name val="Spranq eco sans"/>
    </font>
    <font>
      <b/>
      <sz val="12"/>
      <color rgb="FFFF0000"/>
      <name val="Spranq eco sans"/>
      <family val="2"/>
    </font>
    <font>
      <sz val="14"/>
      <color rgb="FFFF0000"/>
      <name val="Spranq eco sans"/>
      <family val="2"/>
    </font>
    <font>
      <b/>
      <i/>
      <sz val="12"/>
      <color rgb="FFFF0000"/>
      <name val="Spranq eco sans"/>
      <family val="2"/>
    </font>
    <font>
      <sz val="10"/>
      <color theme="1"/>
      <name val="Spranq eco sans"/>
    </font>
    <font>
      <b/>
      <sz val="14"/>
      <color rgb="FFFF0000"/>
      <name val="Spranq eco sans"/>
      <family val="2"/>
    </font>
    <font>
      <b/>
      <sz val="11"/>
      <color theme="1"/>
      <name val="Spranq eco sans "/>
    </font>
    <font>
      <sz val="11"/>
      <color theme="1"/>
      <name val="Spranq eco sans "/>
    </font>
    <font>
      <sz val="10"/>
      <color indexed="10"/>
      <name val="Spranq eco sans"/>
      <family val="2"/>
    </font>
    <font>
      <sz val="12"/>
      <color indexed="10"/>
      <name val="Spranq eco sans"/>
    </font>
    <font>
      <u/>
      <sz val="11"/>
      <color rgb="FF0000FF"/>
      <name val="Spranq eco sans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Spranq eco sans"/>
    </font>
    <font>
      <sz val="11"/>
      <name val="Spranq eco sans"/>
    </font>
    <font>
      <b/>
      <sz val="12"/>
      <color rgb="FFFF0000"/>
      <name val="Spranq eco sans"/>
    </font>
    <font>
      <b/>
      <u/>
      <sz val="12"/>
      <name val="Spranq eco sans"/>
    </font>
    <font>
      <sz val="10"/>
      <name val="Spranq eco sans"/>
    </font>
    <font>
      <b/>
      <sz val="11"/>
      <name val="Spranq eco sans"/>
    </font>
    <font>
      <b/>
      <sz val="12"/>
      <color rgb="FFFF0000"/>
      <name val="Arial"/>
      <family val="2"/>
    </font>
    <font>
      <i/>
      <sz val="12"/>
      <name val="Spranq eco sans"/>
    </font>
    <font>
      <b/>
      <u/>
      <sz val="14"/>
      <color rgb="FFFF0000"/>
      <name val="Spranq eco sans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Spranq eco sans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5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justify" wrapText="1" readingOrder="1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justify" vertical="justify" wrapText="1" readingOrder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15" fillId="3" borderId="15" xfId="0" applyFont="1" applyFill="1" applyBorder="1" applyAlignment="1">
      <alignment horizontal="center" vertical="center" wrapText="1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22" fillId="2" borderId="9" xfId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/>
    </xf>
    <xf numFmtId="0" fontId="33" fillId="0" borderId="0" xfId="0" applyFont="1"/>
    <xf numFmtId="0" fontId="15" fillId="2" borderId="4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2" fillId="3" borderId="1" xfId="1" applyNumberFormat="1" applyFont="1" applyFill="1" applyBorder="1" applyAlignment="1" applyProtection="1">
      <alignment horizontal="center" vertical="center" wrapText="1"/>
    </xf>
    <xf numFmtId="0" fontId="22" fillId="3" borderId="23" xfId="1" applyNumberFormat="1" applyFont="1" applyFill="1" applyBorder="1" applyAlignment="1" applyProtection="1">
      <alignment horizontal="center" vertical="center" wrapText="1"/>
    </xf>
    <xf numFmtId="0" fontId="22" fillId="3" borderId="1" xfId="1" applyFont="1" applyFill="1" applyBorder="1" applyAlignment="1" applyProtection="1">
      <alignment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 wrapText="1"/>
    </xf>
    <xf numFmtId="0" fontId="4" fillId="0" borderId="0" xfId="1" applyAlignment="1" applyProtection="1"/>
    <xf numFmtId="0" fontId="21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43" fillId="4" borderId="4" xfId="0" applyFont="1" applyFill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>
      <alignment horizontal="center" vertical="center" wrapText="1"/>
    </xf>
    <xf numFmtId="14" fontId="11" fillId="6" borderId="2" xfId="0" applyNumberFormat="1" applyFont="1" applyFill="1" applyBorder="1" applyAlignment="1" applyProtection="1">
      <alignment horizontal="center" vertical="center" wrapText="1"/>
      <protection locked="0"/>
    </xf>
    <xf numFmtId="14" fontId="11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>
      <alignment horizontal="center" vertical="justify" wrapText="1"/>
    </xf>
    <xf numFmtId="0" fontId="24" fillId="0" borderId="23" xfId="0" applyFont="1" applyBorder="1" applyAlignment="1">
      <alignment horizontal="center" vertical="justify" wrapText="1"/>
    </xf>
    <xf numFmtId="0" fontId="24" fillId="0" borderId="18" xfId="0" applyFont="1" applyBorder="1" applyAlignment="1">
      <alignment horizontal="center" vertical="justify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14" fontId="3" fillId="0" borderId="11" xfId="0" applyNumberFormat="1" applyFont="1" applyBorder="1" applyAlignment="1" applyProtection="1">
      <alignment horizontal="center" vertical="center" wrapText="1"/>
      <protection locked="0"/>
    </xf>
    <xf numFmtId="14" fontId="3" fillId="0" borderId="33" xfId="0" applyNumberFormat="1" applyFont="1" applyBorder="1" applyAlignment="1" applyProtection="1">
      <alignment horizontal="center" vertical="center" wrapText="1"/>
      <protection locked="0"/>
    </xf>
    <xf numFmtId="14" fontId="3" fillId="0" borderId="36" xfId="0" applyNumberFormat="1" applyFont="1" applyBorder="1" applyAlignment="1" applyProtection="1">
      <alignment horizontal="center" vertical="center" wrapText="1"/>
      <protection locked="0"/>
    </xf>
    <xf numFmtId="14" fontId="3" fillId="0" borderId="14" xfId="0" applyNumberFormat="1" applyFont="1" applyBorder="1" applyAlignment="1" applyProtection="1">
      <alignment horizontal="center" vertical="center" wrapText="1"/>
      <protection locked="0"/>
    </xf>
    <xf numFmtId="14" fontId="3" fillId="0" borderId="21" xfId="0" applyNumberFormat="1" applyFont="1" applyBorder="1" applyAlignment="1" applyProtection="1">
      <alignment horizontal="center" vertical="center" wrapText="1"/>
      <protection locked="0"/>
    </xf>
    <xf numFmtId="14" fontId="3" fillId="0" borderId="22" xfId="0" applyNumberFormat="1" applyFont="1" applyBorder="1" applyAlignment="1" applyProtection="1">
      <alignment horizontal="center" vertical="center" wrapText="1"/>
      <protection locked="0"/>
    </xf>
    <xf numFmtId="0" fontId="39" fillId="7" borderId="14" xfId="0" applyFont="1" applyFill="1" applyBorder="1" applyAlignment="1" applyProtection="1">
      <alignment horizontal="center" vertical="center" wrapText="1"/>
    </xf>
    <xf numFmtId="0" fontId="39" fillId="7" borderId="21" xfId="0" applyFont="1" applyFill="1" applyBorder="1" applyAlignment="1" applyProtection="1">
      <alignment horizontal="center" vertical="center" wrapText="1"/>
    </xf>
    <xf numFmtId="0" fontId="39" fillId="7" borderId="22" xfId="0" applyFont="1" applyFill="1" applyBorder="1" applyAlignment="1" applyProtection="1">
      <alignment horizontal="center" vertical="center" wrapText="1"/>
    </xf>
    <xf numFmtId="0" fontId="39" fillId="6" borderId="6" xfId="0" applyFont="1" applyFill="1" applyBorder="1" applyAlignment="1" applyProtection="1">
      <alignment horizontal="center" vertical="center" wrapText="1"/>
      <protection locked="0"/>
    </xf>
    <xf numFmtId="0" fontId="39" fillId="6" borderId="21" xfId="0" applyFont="1" applyFill="1" applyBorder="1" applyAlignment="1" applyProtection="1">
      <alignment horizontal="center" vertical="center" wrapText="1"/>
      <protection locked="0"/>
    </xf>
    <xf numFmtId="0" fontId="39" fillId="6" borderId="22" xfId="0" applyFont="1" applyFill="1" applyBorder="1" applyAlignment="1" applyProtection="1">
      <alignment horizontal="center" vertical="center" wrapText="1"/>
      <protection locked="0"/>
    </xf>
    <xf numFmtId="14" fontId="3" fillId="0" borderId="15" xfId="0" applyNumberFormat="1" applyFont="1" applyBorder="1" applyAlignment="1" applyProtection="1">
      <alignment horizontal="center" vertical="center" wrapText="1"/>
      <protection locked="0"/>
    </xf>
    <xf numFmtId="14" fontId="3" fillId="0" borderId="29" xfId="0" applyNumberFormat="1" applyFont="1" applyBorder="1" applyAlignment="1" applyProtection="1">
      <alignment horizontal="center" vertical="center" wrapText="1"/>
      <protection locked="0"/>
    </xf>
    <xf numFmtId="14" fontId="3" fillId="0" borderId="0" xfId="0" applyNumberFormat="1" applyFont="1" applyAlignment="1" applyProtection="1">
      <alignment horizontal="center" vertical="center" wrapText="1"/>
      <protection locked="0"/>
    </xf>
    <xf numFmtId="14" fontId="3" fillId="0" borderId="27" xfId="0" applyNumberFormat="1" applyFont="1" applyBorder="1" applyAlignment="1" applyProtection="1">
      <alignment horizontal="center" vertical="center" wrapText="1"/>
      <protection locked="0"/>
    </xf>
    <xf numFmtId="14" fontId="4" fillId="0" borderId="11" xfId="1" applyNumberFormat="1" applyFill="1" applyBorder="1" applyAlignment="1" applyProtection="1">
      <alignment horizontal="center" vertical="center" wrapText="1"/>
      <protection locked="0"/>
    </xf>
    <xf numFmtId="14" fontId="32" fillId="0" borderId="33" xfId="0" applyNumberFormat="1" applyFont="1" applyBorder="1" applyAlignment="1" applyProtection="1">
      <alignment horizontal="center" vertical="center" wrapText="1"/>
      <protection locked="0"/>
    </xf>
    <xf numFmtId="14" fontId="32" fillId="0" borderId="36" xfId="0" applyNumberFormat="1" applyFont="1" applyBorder="1" applyAlignment="1" applyProtection="1">
      <alignment horizontal="center" vertical="center" wrapText="1"/>
      <protection locked="0"/>
    </xf>
    <xf numFmtId="0" fontId="3" fillId="0" borderId="15" xfId="1" applyFont="1" applyFill="1" applyBorder="1" applyAlignment="1" applyProtection="1">
      <alignment horizontal="center" vertical="center" wrapText="1"/>
      <protection locked="0"/>
    </xf>
    <xf numFmtId="0" fontId="3" fillId="0" borderId="29" xfId="1" applyFont="1" applyFill="1" applyBorder="1" applyAlignment="1" applyProtection="1">
      <alignment horizontal="center" vertical="center" wrapText="1"/>
      <protection locked="0"/>
    </xf>
    <xf numFmtId="0" fontId="3" fillId="0" borderId="30" xfId="1" applyFont="1" applyFill="1" applyBorder="1" applyAlignment="1" applyProtection="1">
      <alignment horizontal="center" vertical="center" wrapText="1"/>
      <protection locked="0"/>
    </xf>
    <xf numFmtId="14" fontId="3" fillId="4" borderId="14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21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30" xfId="0" applyNumberFormat="1" applyFont="1" applyFill="1" applyBorder="1" applyAlignment="1" applyProtection="1">
      <alignment horizontal="center" vertical="center" wrapText="1"/>
      <protection locked="0"/>
    </xf>
    <xf numFmtId="14" fontId="39" fillId="7" borderId="2" xfId="0" applyNumberFormat="1" applyFont="1" applyFill="1" applyBorder="1" applyAlignment="1" applyProtection="1">
      <alignment horizontal="center" vertical="center" wrapText="1"/>
    </xf>
    <xf numFmtId="14" fontId="39" fillId="7" borderId="23" xfId="0" applyNumberFormat="1" applyFont="1" applyFill="1" applyBorder="1" applyAlignment="1" applyProtection="1">
      <alignment horizontal="center" vertical="center" wrapText="1"/>
    </xf>
    <xf numFmtId="14" fontId="3" fillId="6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14" fontId="3" fillId="0" borderId="21" xfId="0" applyNumberFormat="1" applyFont="1" applyBorder="1" applyAlignment="1">
      <alignment horizontal="center" vertical="center" wrapText="1"/>
    </xf>
    <xf numFmtId="14" fontId="3" fillId="0" borderId="22" xfId="0" applyNumberFormat="1" applyFont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14" fontId="7" fillId="0" borderId="23" xfId="0" applyNumberFormat="1" applyFont="1" applyBorder="1" applyAlignment="1" applyProtection="1">
      <alignment horizontal="center" vertical="center" wrapText="1"/>
      <protection locked="0"/>
    </xf>
    <xf numFmtId="14" fontId="7" fillId="0" borderId="18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39" fillId="0" borderId="15" xfId="1" applyFont="1" applyFill="1" applyBorder="1" applyAlignment="1" applyProtection="1">
      <alignment horizontal="center" vertical="center" wrapText="1"/>
    </xf>
    <xf numFmtId="0" fontId="39" fillId="0" borderId="29" xfId="1" applyFont="1" applyFill="1" applyBorder="1" applyAlignment="1" applyProtection="1">
      <alignment horizontal="center" vertical="center" wrapText="1"/>
    </xf>
    <xf numFmtId="0" fontId="39" fillId="0" borderId="30" xfId="1" applyFont="1" applyFill="1" applyBorder="1" applyAlignment="1" applyProtection="1">
      <alignment horizontal="center" vertical="center" wrapText="1"/>
    </xf>
    <xf numFmtId="14" fontId="16" fillId="6" borderId="14" xfId="0" applyNumberFormat="1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center" vertical="center" wrapText="1"/>
    </xf>
    <xf numFmtId="14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21" xfId="1" applyFont="1" applyFill="1" applyBorder="1" applyAlignment="1" applyProtection="1">
      <alignment horizontal="center" vertical="center" wrapText="1"/>
    </xf>
    <xf numFmtId="0" fontId="9" fillId="0" borderId="22" xfId="1" applyFont="1" applyFill="1" applyBorder="1" applyAlignment="1" applyProtection="1">
      <alignment horizontal="center" vertical="center" wrapText="1"/>
    </xf>
    <xf numFmtId="14" fontId="10" fillId="6" borderId="2" xfId="0" applyNumberFormat="1" applyFont="1" applyFill="1" applyBorder="1" applyAlignment="1">
      <alignment horizontal="center" vertical="center" wrapText="1"/>
    </xf>
    <xf numFmtId="14" fontId="10" fillId="6" borderId="18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2" fillId="2" borderId="2" xfId="1" applyFont="1" applyFill="1" applyBorder="1" applyAlignment="1" applyProtection="1">
      <alignment horizontal="center" vertical="center" wrapText="1"/>
    </xf>
    <xf numFmtId="0" fontId="22" fillId="2" borderId="18" xfId="1" applyFont="1" applyFill="1" applyBorder="1" applyAlignment="1" applyProtection="1">
      <alignment horizontal="center" vertical="center" wrapText="1"/>
    </xf>
    <xf numFmtId="0" fontId="22" fillId="2" borderId="19" xfId="1" applyFont="1" applyFill="1" applyBorder="1" applyAlignment="1" applyProtection="1">
      <alignment horizontal="center" vertical="center" wrapText="1"/>
    </xf>
    <xf numFmtId="0" fontId="27" fillId="6" borderId="19" xfId="1" applyFont="1" applyFill="1" applyBorder="1" applyAlignment="1" applyProtection="1">
      <alignment horizontal="center" vertical="center" wrapText="1"/>
    </xf>
    <xf numFmtId="0" fontId="27" fillId="6" borderId="20" xfId="1" applyFont="1" applyFill="1" applyBorder="1" applyAlignment="1" applyProtection="1">
      <alignment horizontal="center" vertical="center" wrapText="1"/>
    </xf>
    <xf numFmtId="0" fontId="27" fillId="6" borderId="24" xfId="1" applyFont="1" applyFill="1" applyBorder="1" applyAlignment="1" applyProtection="1">
      <alignment horizontal="center" vertical="center" wrapText="1"/>
    </xf>
    <xf numFmtId="0" fontId="21" fillId="4" borderId="2" xfId="1" applyFont="1" applyFill="1" applyBorder="1" applyAlignment="1" applyProtection="1">
      <alignment horizontal="center" vertical="center" wrapText="1"/>
      <protection locked="0"/>
    </xf>
    <xf numFmtId="0" fontId="21" fillId="4" borderId="18" xfId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4" fontId="10" fillId="6" borderId="40" xfId="0" applyNumberFormat="1" applyFont="1" applyFill="1" applyBorder="1" applyAlignment="1">
      <alignment horizontal="center" vertical="center" wrapText="1"/>
    </xf>
    <xf numFmtId="14" fontId="10" fillId="6" borderId="39" xfId="0" applyNumberFormat="1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2" fillId="2" borderId="23" xfId="1" applyFont="1" applyFill="1" applyBorder="1" applyAlignment="1" applyProtection="1">
      <alignment horizontal="center" vertical="center" wrapText="1"/>
    </xf>
    <xf numFmtId="0" fontId="4" fillId="6" borderId="7" xfId="1" applyFill="1" applyBorder="1" applyAlignment="1" applyProtection="1">
      <alignment horizontal="center" vertical="center" wrapText="1"/>
    </xf>
    <xf numFmtId="0" fontId="4" fillId="6" borderId="9" xfId="1" applyFill="1" applyBorder="1" applyAlignment="1" applyProtection="1">
      <alignment horizontal="center" vertical="center" wrapText="1"/>
    </xf>
    <xf numFmtId="0" fontId="4" fillId="6" borderId="25" xfId="1" applyFill="1" applyBorder="1" applyAlignment="1" applyProtection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22" fillId="2" borderId="9" xfId="1" applyFont="1" applyFill="1" applyBorder="1" applyAlignment="1" applyProtection="1">
      <alignment horizontal="center" vertical="center" wrapText="1"/>
    </xf>
    <xf numFmtId="0" fontId="22" fillId="2" borderId="25" xfId="1" applyFont="1" applyFill="1" applyBorder="1" applyAlignment="1" applyProtection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43" fillId="4" borderId="7" xfId="0" applyFont="1" applyFill="1" applyBorder="1" applyAlignment="1" applyProtection="1">
      <alignment horizontal="center"/>
      <protection locked="0"/>
    </xf>
    <xf numFmtId="0" fontId="43" fillId="4" borderId="9" xfId="0" applyFont="1" applyFill="1" applyBorder="1" applyAlignment="1" applyProtection="1">
      <alignment horizontal="center"/>
      <protection locked="0"/>
    </xf>
    <xf numFmtId="0" fontId="43" fillId="4" borderId="25" xfId="0" applyFont="1" applyFill="1" applyBorder="1" applyAlignment="1" applyProtection="1">
      <alignment horizontal="center"/>
      <protection locked="0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43" fillId="0" borderId="7" xfId="0" applyFont="1" applyBorder="1" applyAlignment="1" applyProtection="1">
      <alignment horizontal="center" vertical="center"/>
      <protection locked="0"/>
    </xf>
    <xf numFmtId="0" fontId="43" fillId="0" borderId="9" xfId="0" applyFont="1" applyBorder="1" applyAlignment="1" applyProtection="1">
      <alignment horizontal="center" vertical="center"/>
      <protection locked="0"/>
    </xf>
    <xf numFmtId="0" fontId="43" fillId="0" borderId="25" xfId="0" applyFont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0" fontId="35" fillId="2" borderId="34" xfId="0" applyFont="1" applyFill="1" applyBorder="1" applyAlignment="1">
      <alignment horizontal="center" vertical="center" wrapText="1"/>
    </xf>
    <xf numFmtId="0" fontId="35" fillId="2" borderId="35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1" fillId="3" borderId="2" xfId="1" applyFont="1" applyFill="1" applyBorder="1" applyAlignment="1" applyProtection="1">
      <alignment horizontal="center" vertical="center" wrapText="1"/>
    </xf>
    <xf numFmtId="0" fontId="21" fillId="3" borderId="23" xfId="1" applyFont="1" applyFill="1" applyBorder="1" applyAlignment="1" applyProtection="1">
      <alignment horizontal="center" vertical="center" wrapText="1"/>
    </xf>
    <xf numFmtId="0" fontId="21" fillId="3" borderId="18" xfId="1" applyFont="1" applyFill="1" applyBorder="1" applyAlignment="1" applyProtection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9" fillId="0" borderId="14" xfId="1" applyFont="1" applyFill="1" applyBorder="1" applyAlignment="1" applyProtection="1">
      <alignment horizontal="center" vertical="center" wrapText="1"/>
    </xf>
    <xf numFmtId="0" fontId="16" fillId="4" borderId="2" xfId="1" applyFont="1" applyFill="1" applyBorder="1" applyAlignment="1" applyProtection="1">
      <alignment horizontal="center" vertical="center" wrapText="1"/>
      <protection locked="0"/>
    </xf>
    <xf numFmtId="0" fontId="16" fillId="4" borderId="23" xfId="1" applyFont="1" applyFill="1" applyBorder="1" applyAlignment="1" applyProtection="1">
      <alignment horizontal="center" vertical="center" wrapText="1"/>
      <protection locked="0"/>
    </xf>
    <xf numFmtId="0" fontId="16" fillId="4" borderId="18" xfId="1" applyFont="1" applyFill="1" applyBorder="1" applyAlignment="1" applyProtection="1">
      <alignment horizontal="center" vertical="center" wrapText="1"/>
      <protection locked="0"/>
    </xf>
    <xf numFmtId="0" fontId="16" fillId="4" borderId="19" xfId="1" applyFont="1" applyFill="1" applyBorder="1" applyAlignment="1" applyProtection="1">
      <alignment horizontal="center" vertical="center" wrapText="1"/>
      <protection locked="0"/>
    </xf>
    <xf numFmtId="0" fontId="16" fillId="4" borderId="20" xfId="1" applyFont="1" applyFill="1" applyBorder="1" applyAlignment="1" applyProtection="1">
      <alignment horizontal="center" vertical="center" wrapText="1"/>
      <protection locked="0"/>
    </xf>
    <xf numFmtId="0" fontId="16" fillId="4" borderId="24" xfId="1" applyFont="1" applyFill="1" applyBorder="1" applyAlignment="1" applyProtection="1">
      <alignment horizontal="center" vertical="center" wrapText="1"/>
      <protection locked="0"/>
    </xf>
    <xf numFmtId="0" fontId="36" fillId="2" borderId="2" xfId="1" applyFont="1" applyFill="1" applyBorder="1" applyAlignment="1" applyProtection="1">
      <alignment horizontal="center" vertical="center" wrapText="1"/>
    </xf>
    <xf numFmtId="0" fontId="20" fillId="3" borderId="19" xfId="0" applyFont="1" applyFill="1" applyBorder="1" applyAlignment="1">
      <alignment horizontal="center"/>
    </xf>
    <xf numFmtId="0" fontId="20" fillId="3" borderId="24" xfId="0" applyFont="1" applyFill="1" applyBorder="1" applyAlignment="1">
      <alignment horizontal="center"/>
    </xf>
    <xf numFmtId="0" fontId="20" fillId="3" borderId="26" xfId="0" applyFont="1" applyFill="1" applyBorder="1" applyAlignment="1">
      <alignment horizontal="center"/>
    </xf>
    <xf numFmtId="0" fontId="20" fillId="3" borderId="27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20" fillId="3" borderId="25" xfId="0" applyFont="1" applyFill="1" applyBorder="1" applyAlignment="1">
      <alignment horizontal="center"/>
    </xf>
    <xf numFmtId="0" fontId="20" fillId="3" borderId="20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20" fillId="3" borderId="9" xfId="0" applyFont="1" applyFill="1" applyBorder="1" applyAlignment="1">
      <alignment horizontal="center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wrapText="1"/>
    </xf>
    <xf numFmtId="0" fontId="6" fillId="3" borderId="20" xfId="0" applyFont="1" applyFill="1" applyBorder="1" applyAlignment="1">
      <alignment horizontal="center" wrapText="1"/>
    </xf>
    <xf numFmtId="0" fontId="6" fillId="3" borderId="24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3" borderId="2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33" xfId="0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21" fillId="0" borderId="7" xfId="0" applyFont="1" applyBorder="1" applyAlignment="1" applyProtection="1">
      <alignment horizontal="center"/>
      <protection locked="0"/>
    </xf>
    <xf numFmtId="0" fontId="21" fillId="0" borderId="25" xfId="0" applyFont="1" applyBorder="1" applyAlignment="1" applyProtection="1">
      <alignment horizontal="center"/>
      <protection locked="0"/>
    </xf>
    <xf numFmtId="16" fontId="7" fillId="0" borderId="5" xfId="0" applyNumberFormat="1" applyFont="1" applyBorder="1" applyAlignment="1" applyProtection="1">
      <alignment horizontal="center"/>
      <protection locked="0"/>
    </xf>
    <xf numFmtId="0" fontId="7" fillId="0" borderId="35" xfId="0" applyFont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21" fillId="0" borderId="5" xfId="0" applyFont="1" applyBorder="1" applyAlignment="1" applyProtection="1">
      <alignment horizontal="center"/>
      <protection locked="0"/>
    </xf>
    <xf numFmtId="0" fontId="21" fillId="0" borderId="35" xfId="0" applyFont="1" applyBorder="1" applyAlignment="1" applyProtection="1">
      <alignment horizontal="center"/>
      <protection locked="0"/>
    </xf>
    <xf numFmtId="16" fontId="21" fillId="0" borderId="7" xfId="0" applyNumberFormat="1" applyFont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21" fillId="0" borderId="33" xfId="0" applyFont="1" applyBorder="1" applyAlignment="1" applyProtection="1">
      <alignment horizontal="center" vertical="center" wrapText="1"/>
      <protection locked="0"/>
    </xf>
    <xf numFmtId="0" fontId="21" fillId="0" borderId="36" xfId="0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1" fillId="0" borderId="21" xfId="0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1" applyBorder="1" applyAlignment="1" applyProtection="1">
      <alignment horizontal="center" vertical="center" wrapText="1"/>
    </xf>
    <xf numFmtId="0" fontId="4" fillId="0" borderId="18" xfId="1" applyBorder="1" applyAlignment="1" applyProtection="1">
      <alignment horizontal="center" vertical="center" wrapText="1"/>
    </xf>
    <xf numFmtId="0" fontId="40" fillId="0" borderId="2" xfId="1" applyFont="1" applyBorder="1" applyAlignment="1" applyProtection="1">
      <alignment horizontal="left" vertical="center" wrapText="1"/>
    </xf>
    <xf numFmtId="0" fontId="40" fillId="0" borderId="23" xfId="1" applyFont="1" applyBorder="1" applyAlignment="1" applyProtection="1">
      <alignment horizontal="left" vertical="center" wrapText="1"/>
    </xf>
    <xf numFmtId="0" fontId="40" fillId="0" borderId="48" xfId="1" applyFont="1" applyBorder="1" applyAlignment="1" applyProtection="1">
      <alignment horizontal="left" vertical="center" wrapText="1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34" xfId="0" applyFont="1" applyBorder="1" applyAlignment="1" applyProtection="1">
      <alignment horizontal="center" vertical="center" wrapText="1"/>
      <protection locked="0"/>
    </xf>
    <xf numFmtId="0" fontId="21" fillId="0" borderId="35" xfId="0" applyFont="1" applyBorder="1" applyAlignment="1" applyProtection="1">
      <alignment horizontal="center" vertical="center" wrapText="1"/>
      <protection locked="0"/>
    </xf>
    <xf numFmtId="0" fontId="44" fillId="4" borderId="23" xfId="0" applyFont="1" applyFill="1" applyBorder="1" applyAlignment="1" applyProtection="1">
      <alignment horizontal="center" vertical="center" wrapText="1"/>
      <protection locked="0"/>
    </xf>
    <xf numFmtId="0" fontId="44" fillId="4" borderId="18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wrapText="1"/>
    </xf>
    <xf numFmtId="0" fontId="7" fillId="2" borderId="23" xfId="0" applyFont="1" applyFill="1" applyBorder="1" applyAlignment="1">
      <alignment horizontal="left"/>
    </xf>
    <xf numFmtId="0" fontId="16" fillId="2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14" fontId="6" fillId="6" borderId="14" xfId="0" applyNumberFormat="1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7" fillId="4" borderId="25" xfId="0" applyFont="1" applyFill="1" applyBorder="1" applyAlignment="1" applyProtection="1">
      <alignment horizontal="center" vertical="center" wrapText="1"/>
      <protection locked="0"/>
    </xf>
    <xf numFmtId="0" fontId="17" fillId="5" borderId="19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center" vertical="center" wrapText="1"/>
    </xf>
    <xf numFmtId="0" fontId="4" fillId="5" borderId="7" xfId="1" applyFill="1" applyBorder="1" applyAlignment="1" applyProtection="1">
      <alignment horizontal="center" vertical="center" wrapText="1"/>
    </xf>
    <xf numFmtId="0" fontId="4" fillId="5" borderId="9" xfId="1" applyFill="1" applyBorder="1" applyAlignment="1" applyProtection="1">
      <alignment horizontal="center" vertical="center" wrapText="1"/>
    </xf>
    <xf numFmtId="0" fontId="4" fillId="5" borderId="25" xfId="1" applyFill="1" applyBorder="1" applyAlignment="1" applyProtection="1">
      <alignment horizontal="center" vertical="center" wrapText="1"/>
    </xf>
    <xf numFmtId="0" fontId="45" fillId="6" borderId="2" xfId="1" applyFont="1" applyFill="1" applyBorder="1" applyAlignment="1" applyProtection="1">
      <alignment horizontal="center" vertical="center" wrapText="1"/>
      <protection locked="0"/>
    </xf>
    <xf numFmtId="0" fontId="45" fillId="6" borderId="18" xfId="1" applyFont="1" applyFill="1" applyBorder="1" applyAlignment="1" applyProtection="1">
      <alignment horizontal="center" vertical="center" wrapText="1"/>
      <protection locked="0"/>
    </xf>
    <xf numFmtId="0" fontId="45" fillId="4" borderId="2" xfId="1" applyFont="1" applyFill="1" applyBorder="1" applyAlignment="1" applyProtection="1">
      <alignment horizontal="center" vertical="center" wrapText="1"/>
      <protection locked="0"/>
    </xf>
    <xf numFmtId="0" fontId="45" fillId="4" borderId="18" xfId="1" applyFont="1" applyFill="1" applyBorder="1" applyAlignment="1" applyProtection="1">
      <alignment horizontal="center" vertical="center" wrapText="1"/>
      <protection locked="0"/>
    </xf>
    <xf numFmtId="14" fontId="16" fillId="6" borderId="21" xfId="0" applyNumberFormat="1" applyFont="1" applyFill="1" applyBorder="1" applyAlignment="1">
      <alignment horizontal="center" vertical="center" wrapText="1"/>
    </xf>
    <xf numFmtId="14" fontId="16" fillId="6" borderId="22" xfId="0" applyNumberFormat="1" applyFont="1" applyFill="1" applyBorder="1" applyAlignment="1">
      <alignment horizontal="center" vertical="center" wrapText="1"/>
    </xf>
    <xf numFmtId="14" fontId="9" fillId="0" borderId="21" xfId="1" applyNumberFormat="1" applyFont="1" applyFill="1" applyBorder="1" applyAlignment="1" applyProtection="1">
      <alignment horizontal="center" vertical="center" wrapText="1"/>
    </xf>
    <xf numFmtId="14" fontId="9" fillId="0" borderId="22" xfId="1" applyNumberFormat="1" applyFont="1" applyFill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2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b val="0"/>
        <i val="0"/>
        <color theme="1"/>
      </font>
      <numFmt numFmtId="30" formatCode="@"/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Medium9"/>
  <colors>
    <mruColors>
      <color rgb="FFFF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85725</xdr:rowOff>
    </xdr:from>
    <xdr:to>
      <xdr:col>0</xdr:col>
      <xdr:colOff>2981325</xdr:colOff>
      <xdr:row>0</xdr:row>
      <xdr:rowOff>742950</xdr:rowOff>
    </xdr:to>
    <xdr:pic>
      <xdr:nvPicPr>
        <xdr:cNvPr id="1193" name="Image 3">
          <a:extLst>
            <a:ext uri="{FF2B5EF4-FFF2-40B4-BE49-F238E27FC236}">
              <a16:creationId xmlns="" xmlns:a16="http://schemas.microsoft.com/office/drawing/2014/main" id="{00000000-0008-0000-0000-0000A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5725"/>
          <a:ext cx="22955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76200</xdr:rowOff>
    </xdr:from>
    <xdr:to>
      <xdr:col>0</xdr:col>
      <xdr:colOff>2962275</xdr:colOff>
      <xdr:row>0</xdr:row>
      <xdr:rowOff>723900</xdr:rowOff>
    </xdr:to>
    <xdr:pic>
      <xdr:nvPicPr>
        <xdr:cNvPr id="2197" name="Image 2">
          <a:extLst>
            <a:ext uri="{FF2B5EF4-FFF2-40B4-BE49-F238E27FC236}">
              <a16:creationId xmlns="" xmlns:a16="http://schemas.microsoft.com/office/drawing/2014/main" id="{00000000-0008-0000-0100-00009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76200"/>
          <a:ext cx="22955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219075</xdr:rowOff>
    </xdr:from>
    <xdr:to>
      <xdr:col>2</xdr:col>
      <xdr:colOff>1152525</xdr:colOff>
      <xdr:row>0</xdr:row>
      <xdr:rowOff>866775</xdr:rowOff>
    </xdr:to>
    <xdr:pic>
      <xdr:nvPicPr>
        <xdr:cNvPr id="3216" name="Image 2">
          <a:extLst>
            <a:ext uri="{FF2B5EF4-FFF2-40B4-BE49-F238E27FC236}">
              <a16:creationId xmlns="" xmlns:a16="http://schemas.microsoft.com/office/drawing/2014/main" id="{00000000-0008-0000-0200-00009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22955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57150</xdr:rowOff>
    </xdr:from>
    <xdr:to>
      <xdr:col>0</xdr:col>
      <xdr:colOff>2952750</xdr:colOff>
      <xdr:row>0</xdr:row>
      <xdr:rowOff>704850</xdr:rowOff>
    </xdr:to>
    <xdr:pic>
      <xdr:nvPicPr>
        <xdr:cNvPr id="4240" name="Image 2">
          <a:extLst>
            <a:ext uri="{FF2B5EF4-FFF2-40B4-BE49-F238E27FC236}">
              <a16:creationId xmlns="" xmlns:a16="http://schemas.microsoft.com/office/drawing/2014/main" id="{00000000-0008-0000-0300-000090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22955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66675</xdr:rowOff>
    </xdr:from>
    <xdr:to>
      <xdr:col>0</xdr:col>
      <xdr:colOff>2952750</xdr:colOff>
      <xdr:row>0</xdr:row>
      <xdr:rowOff>714375</xdr:rowOff>
    </xdr:to>
    <xdr:pic>
      <xdr:nvPicPr>
        <xdr:cNvPr id="5264" name="Image 2">
          <a:extLst>
            <a:ext uri="{FF2B5EF4-FFF2-40B4-BE49-F238E27FC236}">
              <a16:creationId xmlns="" xmlns:a16="http://schemas.microsoft.com/office/drawing/2014/main" id="{00000000-0008-0000-0400-000090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66675"/>
          <a:ext cx="22955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38100</xdr:rowOff>
    </xdr:from>
    <xdr:to>
      <xdr:col>0</xdr:col>
      <xdr:colOff>2933700</xdr:colOff>
      <xdr:row>0</xdr:row>
      <xdr:rowOff>685800</xdr:rowOff>
    </xdr:to>
    <xdr:pic>
      <xdr:nvPicPr>
        <xdr:cNvPr id="6289" name="Image 2">
          <a:extLst>
            <a:ext uri="{FF2B5EF4-FFF2-40B4-BE49-F238E27FC236}">
              <a16:creationId xmlns="" xmlns:a16="http://schemas.microsoft.com/office/drawing/2014/main" id="{00000000-0008-0000-0600-000091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8100"/>
          <a:ext cx="22955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38100</xdr:rowOff>
    </xdr:from>
    <xdr:to>
      <xdr:col>0</xdr:col>
      <xdr:colOff>2324100</xdr:colOff>
      <xdr:row>0</xdr:row>
      <xdr:rowOff>660189</xdr:rowOff>
    </xdr:to>
    <xdr:pic>
      <xdr:nvPicPr>
        <xdr:cNvPr id="8" name="Image 2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8100"/>
          <a:ext cx="2085974" cy="622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AFON\AppData\Local\Microsoft\Windows\INetCache\Content.Outlook\PWNVYB1A\Copie%20de%20DECLARATION%20EVENEMENT%202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Déclaration d évènement"/>
      <sheetName val="2 - Communication"/>
      <sheetName val="3 - Sécurité"/>
      <sheetName val="4 - Décoration florale"/>
      <sheetName val="5 - Occupation espace public"/>
      <sheetName val="6 - Demande de Car"/>
      <sheetName val="7 - Demande de Buvette"/>
      <sheetName val="Déclaration d'évènement bis"/>
      <sheetName val="Demande de propreté"/>
    </sheetNames>
    <sheetDataSet>
      <sheetData sheetId="0">
        <row r="12">
          <cell r="A12" t="str">
            <v>Description de l'évènement
 (ALT + ENTRÉE pour retour à la ligne)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yvelines.gouv.fr/Demarches/Les-manifestations-ou-rassemblements-sur-la-voie-publiqu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ervice-public.fr/associations/vosdroits/F24345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R30"/>
  <sheetViews>
    <sheetView tabSelected="1" zoomScaleNormal="100" workbookViewId="0">
      <selection activeCell="A2" sqref="A2"/>
    </sheetView>
  </sheetViews>
  <sheetFormatPr baseColWidth="10" defaultColWidth="8.5703125" defaultRowHeight="15"/>
  <cols>
    <col min="1" max="1" width="50.5703125" customWidth="1"/>
    <col min="2" max="2" width="11.5703125" customWidth="1"/>
    <col min="3" max="3" width="7.42578125" customWidth="1"/>
    <col min="4" max="4" width="37.85546875" customWidth="1"/>
    <col min="5" max="5" width="18.42578125" customWidth="1"/>
    <col min="6" max="7" width="11.5703125" customWidth="1"/>
    <col min="8" max="8" width="18.42578125" customWidth="1"/>
    <col min="15" max="15" width="8.5703125" customWidth="1"/>
  </cols>
  <sheetData>
    <row r="1" spans="1:18" s="1" customFormat="1" ht="66" customHeight="1" thickBot="1">
      <c r="A1" s="11"/>
      <c r="B1" s="97" t="s">
        <v>82</v>
      </c>
      <c r="C1" s="98"/>
      <c r="D1" s="98"/>
      <c r="E1" s="98"/>
      <c r="F1" s="98"/>
      <c r="G1" s="98"/>
      <c r="H1" s="99"/>
      <c r="I1" s="18"/>
      <c r="J1" s="18"/>
    </row>
    <row r="2" spans="1:18" s="1" customFormat="1" ht="50.1" customHeight="1">
      <c r="A2" s="12" t="s">
        <v>0</v>
      </c>
      <c r="B2" s="100"/>
      <c r="C2" s="101"/>
      <c r="D2" s="101"/>
      <c r="E2" s="101"/>
      <c r="F2" s="101"/>
      <c r="G2" s="101"/>
      <c r="H2" s="102"/>
      <c r="I2" s="19"/>
      <c r="J2" s="18"/>
    </row>
    <row r="3" spans="1:18" s="1" customFormat="1" ht="50.1" customHeight="1">
      <c r="A3" s="49" t="s">
        <v>94</v>
      </c>
      <c r="B3" s="109" t="s">
        <v>99</v>
      </c>
      <c r="C3" s="110"/>
      <c r="D3" s="111"/>
      <c r="E3" s="112"/>
      <c r="F3" s="113"/>
      <c r="G3" s="113"/>
      <c r="H3" s="114"/>
      <c r="I3" s="19"/>
      <c r="J3" s="18"/>
    </row>
    <row r="4" spans="1:18" s="1" customFormat="1" ht="50.1" customHeight="1">
      <c r="A4" s="36" t="s">
        <v>48</v>
      </c>
      <c r="B4" s="103"/>
      <c r="C4" s="104"/>
      <c r="D4" s="104"/>
      <c r="E4" s="104"/>
      <c r="F4" s="104"/>
      <c r="G4" s="104"/>
      <c r="H4" s="105"/>
      <c r="I4" s="19"/>
      <c r="J4" s="18"/>
    </row>
    <row r="5" spans="1:18" s="1" customFormat="1" ht="50.1" customHeight="1">
      <c r="A5" s="36" t="s">
        <v>49</v>
      </c>
      <c r="B5" s="106"/>
      <c r="C5" s="107"/>
      <c r="D5" s="107"/>
      <c r="E5" s="107"/>
      <c r="F5" s="107"/>
      <c r="G5" s="107"/>
      <c r="H5" s="108"/>
      <c r="I5" s="19"/>
      <c r="J5" s="18"/>
    </row>
    <row r="6" spans="1:18" s="1" customFormat="1" ht="51" customHeight="1">
      <c r="A6" s="36" t="s">
        <v>60</v>
      </c>
      <c r="B6" s="106"/>
      <c r="C6" s="107"/>
      <c r="D6" s="107"/>
      <c r="E6" s="107"/>
      <c r="F6" s="107"/>
      <c r="G6" s="107"/>
      <c r="H6" s="108"/>
      <c r="I6" s="19"/>
      <c r="J6" s="18"/>
    </row>
    <row r="7" spans="1:18" s="1" customFormat="1" ht="50.1" customHeight="1" thickBot="1">
      <c r="A7" s="35" t="s">
        <v>50</v>
      </c>
      <c r="B7" s="125"/>
      <c r="C7" s="126"/>
      <c r="D7" s="126"/>
      <c r="E7" s="127"/>
      <c r="F7" s="127"/>
      <c r="G7" s="127"/>
      <c r="H7" s="128"/>
      <c r="I7" s="19"/>
      <c r="J7" s="18"/>
    </row>
    <row r="8" spans="1:18" s="1" customFormat="1" ht="58.5" customHeight="1" thickBot="1">
      <c r="A8" s="35" t="s">
        <v>80</v>
      </c>
      <c r="B8" s="106"/>
      <c r="C8" s="107"/>
      <c r="D8" s="107"/>
      <c r="E8" s="129" t="s">
        <v>81</v>
      </c>
      <c r="F8" s="130"/>
      <c r="G8" s="131"/>
      <c r="H8" s="132"/>
      <c r="I8" s="19"/>
      <c r="J8" s="18"/>
      <c r="O8" s="47"/>
      <c r="P8" s="48"/>
    </row>
    <row r="9" spans="1:18" s="1" customFormat="1" ht="50.1" customHeight="1">
      <c r="A9" s="35" t="s">
        <v>95</v>
      </c>
      <c r="B9" s="115"/>
      <c r="C9" s="116"/>
      <c r="D9" s="116"/>
      <c r="E9" s="117"/>
      <c r="F9" s="117"/>
      <c r="G9" s="117"/>
      <c r="H9" s="118"/>
      <c r="I9" s="20"/>
      <c r="J9" s="21"/>
      <c r="K9" s="2"/>
      <c r="L9" s="2"/>
      <c r="M9" s="2"/>
      <c r="O9" s="46"/>
      <c r="P9" s="3"/>
      <c r="Q9" s="4"/>
      <c r="R9" s="4"/>
    </row>
    <row r="10" spans="1:18" s="1" customFormat="1" ht="50.1" customHeight="1">
      <c r="A10" s="25" t="s">
        <v>45</v>
      </c>
      <c r="B10" s="106"/>
      <c r="C10" s="107"/>
      <c r="D10" s="107"/>
      <c r="E10" s="107"/>
      <c r="F10" s="107"/>
      <c r="G10" s="107"/>
      <c r="H10" s="108"/>
      <c r="I10" s="20"/>
      <c r="J10" s="21"/>
      <c r="K10" s="2"/>
      <c r="L10" s="2"/>
      <c r="M10" s="2"/>
      <c r="N10" s="3"/>
      <c r="O10" s="3"/>
      <c r="P10" s="3"/>
      <c r="Q10" s="4"/>
      <c r="R10" s="4"/>
    </row>
    <row r="11" spans="1:18" s="1" customFormat="1" ht="50.1" customHeight="1">
      <c r="A11" s="36" t="s">
        <v>46</v>
      </c>
      <c r="B11" s="119"/>
      <c r="C11" s="120"/>
      <c r="D11" s="120"/>
      <c r="E11" s="120"/>
      <c r="F11" s="120"/>
      <c r="G11" s="120"/>
      <c r="H11" s="121"/>
      <c r="I11" s="20"/>
      <c r="J11" s="21"/>
      <c r="K11" s="2"/>
      <c r="L11" s="2"/>
      <c r="M11" s="2"/>
      <c r="N11" s="3"/>
      <c r="O11" s="3"/>
      <c r="P11" s="3"/>
      <c r="Q11" s="4"/>
      <c r="R11" s="4"/>
    </row>
    <row r="12" spans="1:18" s="1" customFormat="1" ht="50.1" customHeight="1" thickBot="1">
      <c r="A12" s="36" t="s">
        <v>47</v>
      </c>
      <c r="B12" s="122"/>
      <c r="C12" s="123"/>
      <c r="D12" s="123"/>
      <c r="E12" s="123"/>
      <c r="F12" s="123"/>
      <c r="G12" s="123"/>
      <c r="H12" s="124"/>
      <c r="I12" s="18"/>
      <c r="J12" s="18"/>
    </row>
    <row r="13" spans="1:18" s="1" customFormat="1" ht="50.1" customHeight="1" thickBot="1">
      <c r="A13" s="41" t="s">
        <v>69</v>
      </c>
      <c r="B13" s="71"/>
      <c r="C13" s="72"/>
      <c r="D13" s="73"/>
      <c r="E13" s="61" t="s">
        <v>93</v>
      </c>
      <c r="F13" s="62"/>
      <c r="G13" s="66"/>
      <c r="H13" s="67"/>
      <c r="I13" s="22"/>
      <c r="J13" s="22"/>
      <c r="K13" s="4"/>
      <c r="L13" s="4"/>
      <c r="M13" s="4"/>
      <c r="N13" s="4"/>
      <c r="O13" s="4"/>
      <c r="P13" s="4"/>
      <c r="Q13" s="4"/>
      <c r="R13" s="4"/>
    </row>
    <row r="14" spans="1:18" s="1" customFormat="1" ht="36" customHeight="1" thickBot="1">
      <c r="A14" s="68" t="s">
        <v>51</v>
      </c>
      <c r="B14" s="69"/>
      <c r="C14" s="69"/>
      <c r="D14" s="69"/>
      <c r="E14" s="69"/>
      <c r="F14" s="69"/>
      <c r="G14" s="69"/>
      <c r="H14" s="70"/>
      <c r="I14" s="18"/>
      <c r="J14" s="18"/>
    </row>
    <row r="15" spans="1:18" s="1" customFormat="1" ht="249.95" customHeight="1" thickBot="1">
      <c r="A15" s="58"/>
      <c r="B15" s="63"/>
      <c r="C15" s="63"/>
      <c r="D15" s="63"/>
      <c r="E15" s="63"/>
      <c r="F15" s="63"/>
      <c r="G15" s="63"/>
      <c r="H15" s="64"/>
      <c r="I15" s="19"/>
      <c r="J15" s="18"/>
      <c r="L15" s="4"/>
      <c r="M15" s="4"/>
      <c r="N15" s="4"/>
      <c r="O15" s="4"/>
      <c r="P15" s="4"/>
      <c r="Q15" s="4"/>
      <c r="R15" s="4"/>
    </row>
    <row r="16" spans="1:18" s="1" customFormat="1" ht="51" customHeight="1" thickBot="1">
      <c r="A16" s="65" t="s">
        <v>84</v>
      </c>
      <c r="B16" s="56"/>
      <c r="C16" s="56"/>
      <c r="D16" s="56"/>
      <c r="E16" s="56"/>
      <c r="F16" s="56"/>
      <c r="G16" s="56"/>
      <c r="H16" s="57"/>
      <c r="I16" s="22"/>
      <c r="J16" s="22"/>
      <c r="K16" s="4"/>
      <c r="L16" s="4"/>
      <c r="M16" s="4"/>
      <c r="N16" s="4"/>
      <c r="O16" s="4"/>
      <c r="P16" s="4"/>
      <c r="Q16" s="4"/>
      <c r="R16" s="4"/>
    </row>
    <row r="17" spans="1:18" s="5" customFormat="1" ht="249.95" customHeight="1" thickBot="1">
      <c r="A17" s="58"/>
      <c r="B17" s="59"/>
      <c r="C17" s="59"/>
      <c r="D17" s="59"/>
      <c r="E17" s="59"/>
      <c r="F17" s="59"/>
      <c r="G17" s="59"/>
      <c r="H17" s="60"/>
      <c r="I17" s="23"/>
      <c r="J17" s="23"/>
    </row>
    <row r="18" spans="1:18" s="1" customFormat="1" ht="39" customHeight="1" thickBot="1">
      <c r="A18" s="55" t="s">
        <v>31</v>
      </c>
      <c r="B18" s="56"/>
      <c r="C18" s="56"/>
      <c r="D18" s="56"/>
      <c r="E18" s="56"/>
      <c r="F18" s="56"/>
      <c r="G18" s="56"/>
      <c r="H18" s="57"/>
      <c r="I18" s="22"/>
      <c r="J18" s="22"/>
      <c r="K18" s="4"/>
      <c r="L18" s="4"/>
      <c r="M18" s="4"/>
      <c r="N18" s="4"/>
      <c r="O18" s="4"/>
      <c r="P18" s="4"/>
      <c r="Q18" s="4"/>
      <c r="R18" s="4"/>
    </row>
    <row r="19" spans="1:18" s="1" customFormat="1" ht="27" customHeight="1">
      <c r="A19" s="77" t="s">
        <v>30</v>
      </c>
      <c r="B19" s="78"/>
      <c r="C19" s="26" t="str">
        <f>IF(COUNTA('2 - Communication'!B14:H14,'2 - Communication'!B15:H15,'2 - Communication'!B16:H16,'2 - Communication'!B17:H17)&gt;=1,"X","")</f>
        <v/>
      </c>
      <c r="D19" s="89" t="s">
        <v>96</v>
      </c>
      <c r="E19" s="90"/>
      <c r="F19" s="90"/>
      <c r="G19" s="90"/>
      <c r="H19" s="91"/>
      <c r="I19" s="22"/>
      <c r="J19" s="22"/>
      <c r="K19" s="4"/>
      <c r="L19" s="4"/>
      <c r="M19" s="4"/>
      <c r="N19" s="4"/>
      <c r="O19" s="4"/>
      <c r="P19" s="4"/>
      <c r="Q19" s="4"/>
      <c r="R19" s="4"/>
    </row>
    <row r="20" spans="1:18" s="1" customFormat="1" ht="27" customHeight="1">
      <c r="A20" s="79" t="s">
        <v>29</v>
      </c>
      <c r="B20" s="80"/>
      <c r="C20" s="26" t="str">
        <f>IF(COUNTA('3 - Sécurité'!E17:F17,'3 - Sécurité'!I17:K17,'3 - Sécurité'!E18:F18,'3 - Sécurité'!I18:K18,'3 - Sécurité'!G23:K23,'3 - Sécurité'!E23:F23,'3 - Sécurité'!D23,'3 - Sécurité'!A23:C23,'3 - Sécurité'!D24,'3 - Sécurité'!H24:K24)&gt;=1,"X","")</f>
        <v/>
      </c>
      <c r="D20" s="68"/>
      <c r="E20" s="69"/>
      <c r="F20" s="69"/>
      <c r="G20" s="69"/>
      <c r="H20" s="70"/>
      <c r="I20" s="22"/>
      <c r="J20" s="22"/>
      <c r="K20" s="4"/>
      <c r="L20" s="4"/>
      <c r="M20" s="4"/>
      <c r="N20" s="4"/>
      <c r="O20" s="4"/>
      <c r="P20" s="4"/>
      <c r="Q20" s="4"/>
      <c r="R20" s="4"/>
    </row>
    <row r="21" spans="1:18" s="1" customFormat="1" ht="27" customHeight="1">
      <c r="A21" s="81" t="s">
        <v>27</v>
      </c>
      <c r="B21" s="82"/>
      <c r="C21" s="17" t="str">
        <f>IF(COUNTA('4 - Décoration florale'!B14:C14,'4 - Décoration florale'!B15:C15,'4 - Décoration florale'!G14:H14,'4 - Décoration florale'!G15:H15,'4 - Décoration florale'!C18:H18,'4 - Décoration florale'!C19:H19,'4 - Décoration florale'!C20:H20,'4 - Décoration florale'!C21:H21,'4 - Décoration florale'!C22:H22,'4 - Décoration florale'!C23:H23,'4 - Décoration florale'!C24:H24)&gt;=1,"X","")</f>
        <v/>
      </c>
      <c r="D21" s="68"/>
      <c r="E21" s="69"/>
      <c r="F21" s="69"/>
      <c r="G21" s="69"/>
      <c r="H21" s="70"/>
      <c r="I21" s="22"/>
      <c r="J21" s="22"/>
      <c r="K21" s="4"/>
      <c r="L21" s="4"/>
      <c r="M21" s="4"/>
      <c r="N21" s="4"/>
      <c r="O21" s="4"/>
      <c r="P21" s="4"/>
      <c r="Q21" s="4"/>
      <c r="R21" s="4"/>
    </row>
    <row r="22" spans="1:18" s="1" customFormat="1" ht="27" customHeight="1">
      <c r="A22" s="79" t="s">
        <v>28</v>
      </c>
      <c r="B22" s="80"/>
      <c r="C22" s="17" t="str">
        <f>IF(COUNTA('5 - Occupation espace public'!D16:D22,'5 - Occupation espace public'!B15:H15,'5 - Occupation espace public'!D23:H24)&gt;=1,"X","")</f>
        <v/>
      </c>
      <c r="D22" s="68"/>
      <c r="E22" s="69"/>
      <c r="F22" s="69"/>
      <c r="G22" s="69"/>
      <c r="H22" s="70"/>
      <c r="I22" s="22"/>
      <c r="J22" s="22"/>
      <c r="K22" s="4"/>
      <c r="L22" s="4"/>
      <c r="M22" s="4"/>
      <c r="N22" s="4"/>
      <c r="O22" s="4"/>
      <c r="P22" s="4"/>
      <c r="Q22" s="4"/>
      <c r="R22" s="4"/>
    </row>
    <row r="23" spans="1:18" s="1" customFormat="1" ht="27" customHeight="1">
      <c r="A23" s="87" t="s">
        <v>100</v>
      </c>
      <c r="B23" s="88"/>
      <c r="C23" s="28" t="str">
        <f>IF(COUNTA('6 - Demande de Buvette'!B14:H14,'6 - Demande de Buvette'!H16,'6 - Demande de Buvette'!H17,'6 - Demande de Buvette'!H18,'6 - Demande de Buvette'!H19)&gt;=1,"X","")</f>
        <v/>
      </c>
      <c r="D23" s="68"/>
      <c r="E23" s="69"/>
      <c r="F23" s="69"/>
      <c r="G23" s="69"/>
      <c r="H23" s="70"/>
      <c r="I23" s="22"/>
      <c r="J23" s="22"/>
      <c r="K23" s="4"/>
      <c r="L23" s="4"/>
      <c r="M23" s="4"/>
      <c r="N23" s="4"/>
      <c r="O23" s="4"/>
      <c r="P23" s="4"/>
      <c r="Q23" s="4"/>
      <c r="R23" s="4"/>
    </row>
    <row r="24" spans="1:18" s="1" customFormat="1" ht="27" customHeight="1" thickBot="1">
      <c r="A24" s="95" t="s">
        <v>101</v>
      </c>
      <c r="B24" s="96"/>
      <c r="C24" s="45" t="str">
        <f>IF(COUNTA('7 - Demande de propreté'!C14:D14,'7 - Demande de propreté'!G14:H14,'7 - Demande de propreté'!G15:H15,'7 - Demande de propreté'!C15:D15,'7 - Demande de propreté'!C16:D16,'7 - Demande de propreté'!F16:G16)&gt;=1,"X","")</f>
        <v/>
      </c>
      <c r="D24" s="92"/>
      <c r="E24" s="93"/>
      <c r="F24" s="93"/>
      <c r="G24" s="93"/>
      <c r="H24" s="94"/>
      <c r="I24" s="22"/>
      <c r="J24" s="22"/>
      <c r="K24" s="4"/>
      <c r="L24" s="4"/>
      <c r="M24" s="4"/>
      <c r="N24" s="4"/>
      <c r="O24" s="4"/>
      <c r="P24" s="4"/>
      <c r="Q24" s="4"/>
      <c r="R24" s="4"/>
    </row>
    <row r="25" spans="1:18" s="1" customFormat="1" ht="24" customHeight="1" thickBot="1">
      <c r="A25" s="83" t="s">
        <v>2</v>
      </c>
      <c r="B25" s="84"/>
      <c r="C25" s="85"/>
      <c r="D25" s="85"/>
      <c r="E25" s="85"/>
      <c r="F25" s="85"/>
      <c r="G25" s="85"/>
      <c r="H25" s="86"/>
      <c r="I25" s="22"/>
      <c r="J25" s="22"/>
      <c r="K25" s="4"/>
      <c r="L25" s="4"/>
      <c r="M25" s="4"/>
      <c r="N25" s="4"/>
      <c r="O25" s="4"/>
      <c r="P25" s="4"/>
      <c r="Q25" s="4"/>
      <c r="R25" s="4"/>
    </row>
    <row r="26" spans="1:18" s="1" customFormat="1" ht="210" customHeight="1" thickBot="1">
      <c r="A26" s="74" t="s">
        <v>98</v>
      </c>
      <c r="B26" s="75"/>
      <c r="C26" s="75"/>
      <c r="D26" s="75"/>
      <c r="E26" s="75"/>
      <c r="F26" s="75"/>
      <c r="G26" s="75"/>
      <c r="H26" s="76"/>
      <c r="I26" s="22"/>
      <c r="J26" s="22"/>
      <c r="K26" s="4"/>
      <c r="L26" s="4"/>
      <c r="M26" s="4"/>
      <c r="N26" s="4"/>
      <c r="O26" s="4"/>
      <c r="P26" s="4"/>
      <c r="Q26" s="4"/>
      <c r="R26" s="4"/>
    </row>
    <row r="27" spans="1:18" s="1" customFormat="1">
      <c r="A27" s="22"/>
      <c r="B27" s="22"/>
      <c r="C27" s="22"/>
      <c r="D27" s="22"/>
      <c r="E27" s="22"/>
      <c r="F27" s="22"/>
      <c r="G27" s="22"/>
      <c r="H27" s="22"/>
      <c r="I27" s="18"/>
      <c r="J27" s="18"/>
    </row>
    <row r="28" spans="1:18" s="1" customFormat="1">
      <c r="A28" s="22"/>
      <c r="B28" s="22"/>
      <c r="C28" s="22"/>
      <c r="D28" s="22"/>
      <c r="E28" s="22"/>
      <c r="F28" s="22"/>
      <c r="G28" s="22"/>
      <c r="H28" s="22"/>
      <c r="I28" s="18"/>
      <c r="J28" s="18"/>
    </row>
    <row r="29" spans="1:18" s="1" customFormat="1">
      <c r="A29" s="22"/>
      <c r="B29" s="22"/>
      <c r="C29" s="22"/>
      <c r="D29" s="22"/>
      <c r="E29" s="22"/>
      <c r="F29" s="22"/>
      <c r="G29" s="22"/>
      <c r="H29" s="22"/>
      <c r="I29" s="18"/>
      <c r="J29" s="18"/>
    </row>
    <row r="30" spans="1:18">
      <c r="A30" s="27"/>
      <c r="B30" s="27"/>
      <c r="C30" s="27"/>
      <c r="D30" s="27"/>
      <c r="E30" s="27"/>
      <c r="F30" s="27"/>
      <c r="G30" s="27"/>
      <c r="H30" s="27"/>
      <c r="I30" s="27"/>
      <c r="J30" s="27"/>
    </row>
  </sheetData>
  <sheetProtection algorithmName="SHA-512" hashValue="/R1w1CGelXWOGIzYqnFRdrb6/TGUkHtFjQLrScR9ORQNQnS9ozJQzGfZqWDc+NODGzBUAHKg3/abXvszKttCDg==" saltValue="MsKLRFqqD+LzuAuv5Fp2PA==" spinCount="100000" sheet="1" objects="1" scenarios="1"/>
  <mergeCells count="32">
    <mergeCell ref="B9:H9"/>
    <mergeCell ref="B11:H11"/>
    <mergeCell ref="B10:H10"/>
    <mergeCell ref="B12:H12"/>
    <mergeCell ref="B7:H7"/>
    <mergeCell ref="B8:D8"/>
    <mergeCell ref="E8:F8"/>
    <mergeCell ref="G8:H8"/>
    <mergeCell ref="B1:H1"/>
    <mergeCell ref="B2:H2"/>
    <mergeCell ref="B4:H4"/>
    <mergeCell ref="B6:H6"/>
    <mergeCell ref="B5:H5"/>
    <mergeCell ref="B3:D3"/>
    <mergeCell ref="E3:H3"/>
    <mergeCell ref="A26:H26"/>
    <mergeCell ref="A19:B19"/>
    <mergeCell ref="A20:B20"/>
    <mergeCell ref="A21:B21"/>
    <mergeCell ref="A22:B22"/>
    <mergeCell ref="A25:H25"/>
    <mergeCell ref="A23:B23"/>
    <mergeCell ref="D19:H24"/>
    <mergeCell ref="A24:B24"/>
    <mergeCell ref="A18:H18"/>
    <mergeCell ref="A17:H17"/>
    <mergeCell ref="E13:F13"/>
    <mergeCell ref="A15:H15"/>
    <mergeCell ref="A16:H16"/>
    <mergeCell ref="G13:H13"/>
    <mergeCell ref="A14:H14"/>
    <mergeCell ref="B13:D13"/>
  </mergeCells>
  <conditionalFormatting sqref="B2:H2 B3 E3">
    <cfRule type="containsBlanks" dxfId="22" priority="12" stopIfTrue="1">
      <formula>LEN(TRIM(B2))=0</formula>
    </cfRule>
    <cfRule type="containsBlanks" priority="13" stopIfTrue="1">
      <formula>LEN(TRIM(B2))=0</formula>
    </cfRule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B4:H4 B5:B12 B13:D13">
    <cfRule type="containsBlanks" dxfId="21" priority="11" stopIfTrue="1">
      <formula>LEN(TRIM(B4))=0</formula>
    </cfRule>
  </conditionalFormatting>
  <conditionalFormatting sqref="A15:H15">
    <cfRule type="containsBlanks" dxfId="20" priority="2" stopIfTrue="1">
      <formula>LEN(TRIM(A15))=0</formula>
    </cfRule>
  </conditionalFormatting>
  <conditionalFormatting sqref="A17:H17">
    <cfRule type="containsBlanks" dxfId="19" priority="1" stopIfTrue="1">
      <formula>LEN(TRIM(A17))=0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portrait" r:id="rId1"/>
  <headerFooter>
    <oddFooter xml:space="preserve">&amp;LDATE DE MISE A JOUR
Novembre 2017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indexed="9"/>
    <pageSetUpPr fitToPage="1"/>
  </sheetPr>
  <dimension ref="A1:M17"/>
  <sheetViews>
    <sheetView topLeftCell="A16" zoomScale="90" zoomScaleNormal="90" workbookViewId="0">
      <selection activeCell="B16" sqref="B16:H16"/>
    </sheetView>
  </sheetViews>
  <sheetFormatPr baseColWidth="10" defaultColWidth="44.42578125" defaultRowHeight="15"/>
  <cols>
    <col min="1" max="1" width="50.5703125" customWidth="1"/>
    <col min="2" max="8" width="11.5703125" customWidth="1"/>
  </cols>
  <sheetData>
    <row r="1" spans="1:13" s="1" customFormat="1" ht="66" customHeight="1" thickBot="1">
      <c r="A1" s="10"/>
      <c r="B1" s="133" t="s">
        <v>88</v>
      </c>
      <c r="C1" s="134"/>
      <c r="D1" s="134"/>
      <c r="E1" s="134"/>
      <c r="F1" s="134"/>
      <c r="G1" s="134"/>
      <c r="H1" s="135"/>
    </row>
    <row r="2" spans="1:13" s="1" customFormat="1" ht="50.1" customHeight="1">
      <c r="A2" s="12" t="s">
        <v>0</v>
      </c>
      <c r="B2" s="136" t="str">
        <f>IF('1 - Déclaration d évènement'!B2&lt;&gt;"",'1 - Déclaration d évènement'!B2,"")</f>
        <v/>
      </c>
      <c r="C2" s="137"/>
      <c r="D2" s="137"/>
      <c r="E2" s="137"/>
      <c r="F2" s="137"/>
      <c r="G2" s="137"/>
      <c r="H2" s="138"/>
    </row>
    <row r="3" spans="1:13" s="1" customFormat="1" ht="50.1" customHeight="1">
      <c r="A3" s="36" t="s">
        <v>48</v>
      </c>
      <c r="B3" s="139" t="str">
        <f>IF('1 - Déclaration d évènement'!B4&lt;&gt;"",'1 - Déclaration d évènement'!B4,"")</f>
        <v/>
      </c>
      <c r="C3" s="140"/>
      <c r="D3" s="140"/>
      <c r="E3" s="140"/>
      <c r="F3" s="140"/>
      <c r="G3" s="140"/>
      <c r="H3" s="141"/>
    </row>
    <row r="4" spans="1:13" s="1" customFormat="1" ht="50.1" customHeight="1">
      <c r="A4" s="36" t="s">
        <v>49</v>
      </c>
      <c r="B4" s="139" t="str">
        <f>IF('1 - Déclaration d évènement'!B5&lt;&gt;"",'1 - Déclaration d évènement'!B5,"")</f>
        <v/>
      </c>
      <c r="C4" s="140"/>
      <c r="D4" s="140"/>
      <c r="E4" s="140"/>
      <c r="F4" s="140"/>
      <c r="G4" s="140"/>
      <c r="H4" s="141"/>
    </row>
    <row r="5" spans="1:13" s="1" customFormat="1" ht="60" customHeight="1">
      <c r="A5" s="36" t="s">
        <v>60</v>
      </c>
      <c r="B5" s="139" t="str">
        <f>IF('1 - Déclaration d évènement'!B6&lt;&gt;"",'1 - Déclaration d évènement'!B6,"")</f>
        <v/>
      </c>
      <c r="C5" s="140"/>
      <c r="D5" s="140"/>
      <c r="E5" s="140"/>
      <c r="F5" s="140"/>
      <c r="G5" s="140"/>
      <c r="H5" s="141"/>
      <c r="I5" s="19"/>
      <c r="J5" s="18"/>
    </row>
    <row r="6" spans="1:13" s="1" customFormat="1" ht="50.1" customHeight="1">
      <c r="A6" s="35" t="s">
        <v>50</v>
      </c>
      <c r="B6" s="139" t="str">
        <f>IF('1 - Déclaration d évènement'!B7&lt;&gt;"",'1 - Déclaration d évènement'!B7,"")</f>
        <v/>
      </c>
      <c r="C6" s="140"/>
      <c r="D6" s="140"/>
      <c r="E6" s="140"/>
      <c r="F6" s="140"/>
      <c r="G6" s="140"/>
      <c r="H6" s="141"/>
      <c r="I6" s="19"/>
      <c r="J6" s="18"/>
    </row>
    <row r="7" spans="1:13" s="1" customFormat="1" ht="50.1" customHeight="1">
      <c r="A7" s="35" t="s">
        <v>97</v>
      </c>
      <c r="B7" s="157" t="str">
        <f>IF('1 - Déclaration d évènement'!B9&lt;&gt;"",'1 - Déclaration d évènement'!B9,"")</f>
        <v/>
      </c>
      <c r="C7" s="158"/>
      <c r="D7" s="158"/>
      <c r="E7" s="158"/>
      <c r="F7" s="158"/>
      <c r="G7" s="158"/>
      <c r="H7" s="159"/>
      <c r="I7" s="3"/>
      <c r="J7" s="33"/>
      <c r="K7" s="3"/>
      <c r="L7" s="4"/>
      <c r="M7" s="4"/>
    </row>
    <row r="8" spans="1:13" s="1" customFormat="1" ht="50.1" customHeight="1">
      <c r="A8" s="25" t="s">
        <v>45</v>
      </c>
      <c r="B8" s="157" t="str">
        <f>IF('1 - Déclaration d évènement'!B10&lt;&gt;"",'1 - Déclaration d évènement'!B10,"")</f>
        <v/>
      </c>
      <c r="C8" s="158"/>
      <c r="D8" s="158"/>
      <c r="E8" s="158"/>
      <c r="F8" s="158"/>
      <c r="G8" s="158"/>
      <c r="H8" s="159"/>
      <c r="I8" s="3"/>
      <c r="J8" s="3"/>
      <c r="K8" s="3"/>
      <c r="L8" s="4"/>
      <c r="M8" s="4"/>
    </row>
    <row r="9" spans="1:13" s="1" customFormat="1" ht="50.1" customHeight="1">
      <c r="A9" s="36" t="s">
        <v>46</v>
      </c>
      <c r="B9" s="160" t="str">
        <f>IF('1 - Déclaration d évènement'!B11&lt;&gt;"",'1 - Déclaration d évènement'!B11,"")</f>
        <v/>
      </c>
      <c r="C9" s="161"/>
      <c r="D9" s="161"/>
      <c r="E9" s="161"/>
      <c r="F9" s="161"/>
      <c r="G9" s="161"/>
      <c r="H9" s="162"/>
    </row>
    <row r="10" spans="1:13" s="1" customFormat="1" ht="50.1" customHeight="1" thickBot="1">
      <c r="A10" s="36" t="s">
        <v>47</v>
      </c>
      <c r="B10" s="154" t="str">
        <f>IF('1 - Déclaration d évènement'!B12&lt;&gt;"",'1 - Déclaration d évènement'!B12,"")</f>
        <v/>
      </c>
      <c r="C10" s="155"/>
      <c r="D10" s="155"/>
      <c r="E10" s="155"/>
      <c r="F10" s="155"/>
      <c r="G10" s="155"/>
      <c r="H10" s="156"/>
    </row>
    <row r="11" spans="1:13" s="1" customFormat="1" ht="54.6" customHeight="1" thickBot="1">
      <c r="A11" s="41" t="s">
        <v>69</v>
      </c>
      <c r="B11" s="151" t="str">
        <f>IF('1 - Déclaration d évènement'!B13&lt;&gt;"",'1 - Déclaration d évènement'!B13,"")</f>
        <v/>
      </c>
      <c r="C11" s="152"/>
      <c r="D11" s="153"/>
      <c r="E11" s="61" t="s">
        <v>93</v>
      </c>
      <c r="F11" s="62"/>
      <c r="G11" s="163" t="str">
        <f>IF('1 - Déclaration d évènement'!G13&lt;&gt;"",'1 - Déclaration d évènement'!G13,"")</f>
        <v/>
      </c>
      <c r="H11" s="164"/>
      <c r="I11" s="4"/>
      <c r="J11" s="4"/>
      <c r="K11" s="4"/>
      <c r="L11" s="4"/>
      <c r="M11" s="4"/>
    </row>
    <row r="12" spans="1:13" s="1" customFormat="1" ht="36" customHeight="1" thickBot="1">
      <c r="A12" s="55" t="str">
        <f>'1 - Déclaration d évènement'!A14:H14</f>
        <v>Description de l'évènement
 (ALT + ENTRÉE pour retour à la ligne)</v>
      </c>
      <c r="B12" s="56"/>
      <c r="C12" s="56"/>
      <c r="D12" s="56"/>
      <c r="E12" s="56"/>
      <c r="F12" s="56"/>
      <c r="G12" s="56"/>
      <c r="H12" s="57"/>
    </row>
    <row r="13" spans="1:13" s="1" customFormat="1" ht="249.95" customHeight="1" thickBot="1">
      <c r="A13" s="148">
        <f>'1 - Déclaration d évènement'!A15:H15</f>
        <v>0</v>
      </c>
      <c r="B13" s="149"/>
      <c r="C13" s="149"/>
      <c r="D13" s="149"/>
      <c r="E13" s="149"/>
      <c r="F13" s="149"/>
      <c r="G13" s="149"/>
      <c r="H13" s="150"/>
      <c r="I13" s="4"/>
      <c r="J13" s="4"/>
      <c r="K13" s="4"/>
      <c r="L13" s="4"/>
      <c r="M13" s="4"/>
    </row>
    <row r="14" spans="1:13" s="6" customFormat="1" ht="110.1" customHeight="1" thickBot="1">
      <c r="A14" s="24" t="s">
        <v>90</v>
      </c>
      <c r="B14" s="145"/>
      <c r="C14" s="146"/>
      <c r="D14" s="146"/>
      <c r="E14" s="146"/>
      <c r="F14" s="146"/>
      <c r="G14" s="146"/>
      <c r="H14" s="147"/>
      <c r="I14" s="7"/>
    </row>
    <row r="15" spans="1:13" s="7" customFormat="1" ht="110.1" customHeight="1" thickBot="1">
      <c r="A15" s="24" t="s">
        <v>89</v>
      </c>
      <c r="B15" s="58"/>
      <c r="C15" s="63"/>
      <c r="D15" s="63"/>
      <c r="E15" s="63"/>
      <c r="F15" s="63"/>
      <c r="G15" s="63"/>
      <c r="H15" s="64"/>
    </row>
    <row r="16" spans="1:13" s="7" customFormat="1" ht="110.1" customHeight="1" thickBot="1">
      <c r="A16" s="41" t="s">
        <v>91</v>
      </c>
      <c r="B16" s="142"/>
      <c r="C16" s="143"/>
      <c r="D16" s="143"/>
      <c r="E16" s="143"/>
      <c r="F16" s="143"/>
      <c r="G16" s="143"/>
      <c r="H16" s="144"/>
    </row>
    <row r="17" spans="1:8" s="7" customFormat="1" ht="110.1" customHeight="1" thickBot="1">
      <c r="A17" s="52" t="s">
        <v>92</v>
      </c>
      <c r="B17" s="142"/>
      <c r="C17" s="143"/>
      <c r="D17" s="143"/>
      <c r="E17" s="143"/>
      <c r="F17" s="143"/>
      <c r="G17" s="143"/>
      <c r="H17" s="144"/>
    </row>
  </sheetData>
  <sheetProtection algorithmName="SHA-512" hashValue="irL8XYu0Q892Lkyf2tM05AqIe8GA4XFSsSaDnVvexBBojZDujkeTIGKJnNBbWaLZf+Hrd4mF6AYsl0I1/SvYyQ==" saltValue="o8ZmbqxyJYXVIbNlkryiyQ==" spinCount="100000" sheet="1" objects="1" scenarios="1"/>
  <mergeCells count="19">
    <mergeCell ref="B17:H17"/>
    <mergeCell ref="B16:H16"/>
    <mergeCell ref="B14:H14"/>
    <mergeCell ref="B15:H15"/>
    <mergeCell ref="B6:H6"/>
    <mergeCell ref="A12:H12"/>
    <mergeCell ref="A13:H13"/>
    <mergeCell ref="B11:D11"/>
    <mergeCell ref="E11:F11"/>
    <mergeCell ref="B10:H10"/>
    <mergeCell ref="B7:H7"/>
    <mergeCell ref="B8:H8"/>
    <mergeCell ref="B9:H9"/>
    <mergeCell ref="G11:H11"/>
    <mergeCell ref="B1:H1"/>
    <mergeCell ref="B2:H2"/>
    <mergeCell ref="B3:H3"/>
    <mergeCell ref="B5:H5"/>
    <mergeCell ref="B4:H4"/>
  </mergeCells>
  <conditionalFormatting sqref="B14 B15:H15">
    <cfRule type="containsBlanks" dxfId="18" priority="5" stopIfTrue="1">
      <formula>LEN(TRIM(B14))=0</formula>
    </cfRule>
  </conditionalFormatting>
  <conditionalFormatting sqref="B16:B17">
    <cfRule type="containsBlanks" dxfId="17" priority="3" stopIfTrue="1">
      <formula>LEN(TRIM(B16))=0</formula>
    </cfRule>
  </conditionalFormatting>
  <printOptions horizontalCentered="1" verticalCentered="1"/>
  <pageMargins left="0.70866141732283472" right="0.70866141732283472" top="0" bottom="0" header="0.31496062992125984" footer="0.31496062992125984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indexed="9"/>
    <pageSetUpPr fitToPage="1"/>
  </sheetPr>
  <dimension ref="A1:U26"/>
  <sheetViews>
    <sheetView topLeftCell="A22" zoomScale="85" zoomScaleNormal="85" workbookViewId="0">
      <selection activeCell="A23" sqref="A23:C23"/>
    </sheetView>
  </sheetViews>
  <sheetFormatPr baseColWidth="10" defaultColWidth="10.85546875" defaultRowHeight="15"/>
  <cols>
    <col min="1" max="1" width="10.42578125" customWidth="1"/>
    <col min="3" max="3" width="22" customWidth="1"/>
    <col min="4" max="4" width="28.42578125" customWidth="1"/>
    <col min="5" max="6" width="11.5703125" customWidth="1"/>
    <col min="7" max="7" width="18.140625" customWidth="1"/>
    <col min="8" max="11" width="11.5703125" customWidth="1"/>
  </cols>
  <sheetData>
    <row r="1" spans="1:21" s="1" customFormat="1" ht="103.5" customHeight="1" thickBot="1">
      <c r="A1" s="224"/>
      <c r="B1" s="225"/>
      <c r="C1" s="226"/>
      <c r="D1" s="97" t="s">
        <v>86</v>
      </c>
      <c r="E1" s="98"/>
      <c r="F1" s="98"/>
      <c r="G1" s="98"/>
      <c r="H1" s="98"/>
      <c r="I1" s="98"/>
      <c r="J1" s="98"/>
      <c r="K1" s="99"/>
    </row>
    <row r="2" spans="1:21" s="1" customFormat="1" ht="60.75" customHeight="1">
      <c r="A2" s="227" t="s">
        <v>0</v>
      </c>
      <c r="B2" s="228"/>
      <c r="C2" s="228"/>
      <c r="D2" s="229"/>
      <c r="E2" s="137" t="str">
        <f>IF('1 - Déclaration d évènement'!B2&lt;&gt;"",'1 - Déclaration d évènement'!B2,"")</f>
        <v/>
      </c>
      <c r="F2" s="137"/>
      <c r="G2" s="137"/>
      <c r="H2" s="137"/>
      <c r="I2" s="137"/>
      <c r="J2" s="137"/>
      <c r="K2" s="138"/>
      <c r="L2" s="8"/>
    </row>
    <row r="3" spans="1:21" s="1" customFormat="1" ht="60.75" customHeight="1">
      <c r="A3" s="165" t="s">
        <v>48</v>
      </c>
      <c r="B3" s="166"/>
      <c r="C3" s="166"/>
      <c r="D3" s="167"/>
      <c r="E3" s="139" t="str">
        <f>IF('1 - Déclaration d évènement'!B4&lt;&gt;"",'1 - Déclaration d évènement'!B4,"")</f>
        <v/>
      </c>
      <c r="F3" s="140"/>
      <c r="G3" s="140"/>
      <c r="H3" s="140"/>
      <c r="I3" s="140"/>
      <c r="J3" s="140"/>
      <c r="K3" s="141"/>
      <c r="L3" s="8"/>
    </row>
    <row r="4" spans="1:21" s="1" customFormat="1" ht="60.75" customHeight="1">
      <c r="A4" s="165" t="s">
        <v>49</v>
      </c>
      <c r="B4" s="166"/>
      <c r="C4" s="166"/>
      <c r="D4" s="167"/>
      <c r="E4" s="139" t="str">
        <f>IF('1 - Déclaration d évènement'!B5&lt;&gt;"",'1 - Déclaration d évènement'!B5,"")</f>
        <v/>
      </c>
      <c r="F4" s="140"/>
      <c r="G4" s="140"/>
      <c r="H4" s="140"/>
      <c r="I4" s="140"/>
      <c r="J4" s="140"/>
      <c r="K4" s="141"/>
      <c r="L4" s="8"/>
    </row>
    <row r="5" spans="1:21" s="1" customFormat="1" ht="60.75" customHeight="1">
      <c r="A5" s="165" t="s">
        <v>60</v>
      </c>
      <c r="B5" s="166"/>
      <c r="C5" s="166"/>
      <c r="D5" s="167"/>
      <c r="E5" s="139" t="str">
        <f>IF('1 - Déclaration d évènement'!B6&lt;&gt;"",'1 - Déclaration d évènement'!B6,"")</f>
        <v/>
      </c>
      <c r="F5" s="140"/>
      <c r="G5" s="140"/>
      <c r="H5" s="140"/>
      <c r="I5" s="140"/>
      <c r="J5" s="140"/>
      <c r="K5" s="141"/>
      <c r="L5" s="8"/>
    </row>
    <row r="6" spans="1:21" s="1" customFormat="1" ht="60.75" customHeight="1">
      <c r="A6" s="165" t="s">
        <v>50</v>
      </c>
      <c r="B6" s="166"/>
      <c r="C6" s="166"/>
      <c r="D6" s="167"/>
      <c r="E6" s="139" t="str">
        <f>IF('1 - Déclaration d évènement'!B7&lt;&gt;"",'1 - Déclaration d évènement'!B7,"")</f>
        <v/>
      </c>
      <c r="F6" s="140"/>
      <c r="G6" s="140"/>
      <c r="H6" s="140"/>
      <c r="I6" s="140"/>
      <c r="J6" s="140"/>
      <c r="K6" s="141"/>
      <c r="L6" s="9"/>
      <c r="M6" s="2"/>
      <c r="N6" s="2"/>
      <c r="O6" s="2"/>
      <c r="P6" s="2"/>
      <c r="Q6" s="3"/>
      <c r="R6" s="3"/>
      <c r="S6" s="3"/>
      <c r="T6" s="4"/>
      <c r="U6" s="4"/>
    </row>
    <row r="7" spans="1:21" s="1" customFormat="1" ht="60.75" customHeight="1">
      <c r="A7" s="165" t="s">
        <v>97</v>
      </c>
      <c r="B7" s="166"/>
      <c r="C7" s="166"/>
      <c r="D7" s="167"/>
      <c r="E7" s="139" t="str">
        <f>IF('1 - Déclaration d évènement'!B9&lt;&gt;"",'1 - Déclaration d évènement'!B9,"")</f>
        <v/>
      </c>
      <c r="F7" s="140"/>
      <c r="G7" s="140"/>
      <c r="H7" s="140"/>
      <c r="I7" s="140"/>
      <c r="J7" s="140"/>
      <c r="K7" s="141"/>
      <c r="L7" s="9"/>
      <c r="M7" s="2"/>
      <c r="N7" s="2"/>
      <c r="O7" s="2"/>
      <c r="P7" s="2"/>
      <c r="Q7" s="3"/>
      <c r="R7" s="3"/>
      <c r="S7" s="3"/>
      <c r="T7" s="4"/>
      <c r="U7" s="4"/>
    </row>
    <row r="8" spans="1:21" s="1" customFormat="1" ht="60.75" customHeight="1">
      <c r="A8" s="165" t="s">
        <v>45</v>
      </c>
      <c r="B8" s="166"/>
      <c r="C8" s="166"/>
      <c r="D8" s="167"/>
      <c r="E8" s="230" t="str">
        <f>IF('1 - Déclaration d évènement'!B10&lt;&gt;"",'1 - Déclaration d évènement'!B10,"")</f>
        <v/>
      </c>
      <c r="F8" s="161"/>
      <c r="G8" s="161"/>
      <c r="H8" s="161"/>
      <c r="I8" s="161"/>
      <c r="J8" s="161"/>
      <c r="K8" s="162"/>
    </row>
    <row r="9" spans="1:21" s="1" customFormat="1" ht="60.75" customHeight="1">
      <c r="A9" s="165" t="s">
        <v>46</v>
      </c>
      <c r="B9" s="166"/>
      <c r="C9" s="166"/>
      <c r="D9" s="167"/>
      <c r="E9" s="176" t="str">
        <f>IF('1 - Déclaration d évènement'!B11&lt;&gt;"",'1 - Déclaration d évènement'!B11,"")</f>
        <v/>
      </c>
      <c r="F9" s="177"/>
      <c r="G9" s="177"/>
      <c r="H9" s="177"/>
      <c r="I9" s="177"/>
      <c r="J9" s="177"/>
      <c r="K9" s="178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s="1" customFormat="1" ht="60.75" customHeight="1" thickBot="1">
      <c r="A10" s="165" t="s">
        <v>47</v>
      </c>
      <c r="B10" s="166"/>
      <c r="C10" s="166"/>
      <c r="D10" s="167"/>
      <c r="E10" s="181" t="str">
        <f>IF('1 - Déclaration d évènement'!B12&lt;&gt;"",'1 - Déclaration d évènement'!B12,"")</f>
        <v/>
      </c>
      <c r="F10" s="182"/>
      <c r="G10" s="182"/>
      <c r="H10" s="182"/>
      <c r="I10" s="182"/>
      <c r="J10" s="182"/>
      <c r="K10" s="183"/>
    </row>
    <row r="11" spans="1:21" s="1" customFormat="1" ht="50.1" customHeight="1" thickBot="1">
      <c r="A11" s="184" t="s">
        <v>69</v>
      </c>
      <c r="B11" s="185"/>
      <c r="C11" s="185"/>
      <c r="D11" s="186"/>
      <c r="E11" s="187" t="str">
        <f>IF('1 - Déclaration d évènement'!B13&lt;&gt;"",'1 - Déclaration d évènement'!B13,"")</f>
        <v/>
      </c>
      <c r="F11" s="188"/>
      <c r="G11" s="189"/>
      <c r="H11" s="61" t="s">
        <v>93</v>
      </c>
      <c r="I11" s="62"/>
      <c r="J11" s="179" t="str">
        <f>IF('1 - Déclaration d évènement'!G13&lt;&gt;"",'1 - Déclaration d évènement'!G13,"")</f>
        <v/>
      </c>
      <c r="K11" s="180"/>
    </row>
    <row r="12" spans="1:21" ht="36" customHeight="1" thickBot="1">
      <c r="A12" s="68" t="str">
        <f>'1 - Déclaration d évènement'!A14:H14</f>
        <v>Description de l'évènement
 (ALT + ENTRÉE pour retour à la ligne)</v>
      </c>
      <c r="B12" s="69"/>
      <c r="C12" s="69"/>
      <c r="D12" s="69"/>
      <c r="E12" s="69"/>
      <c r="F12" s="69"/>
      <c r="G12" s="69"/>
      <c r="H12" s="69"/>
      <c r="I12" s="69"/>
      <c r="J12" s="69"/>
      <c r="K12" s="70"/>
    </row>
    <row r="13" spans="1:21" ht="243.75" customHeight="1" thickBot="1">
      <c r="A13" s="148">
        <f>'1 - Déclaration d évènement'!A15:H15</f>
        <v>0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50"/>
    </row>
    <row r="14" spans="1:21" ht="81" customHeight="1">
      <c r="A14" s="171" t="s">
        <v>87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3"/>
    </row>
    <row r="15" spans="1:21" ht="33.75" customHeight="1" thickBot="1">
      <c r="A15" s="191"/>
      <c r="B15" s="192"/>
      <c r="C15" s="192"/>
      <c r="D15" s="192"/>
      <c r="E15" s="192"/>
      <c r="F15" s="192"/>
      <c r="G15" s="192"/>
      <c r="H15" s="192"/>
      <c r="I15" s="192"/>
      <c r="J15" s="192"/>
      <c r="K15" s="193"/>
    </row>
    <row r="16" spans="1:21" ht="45" customHeight="1" thickBot="1">
      <c r="A16" s="237" t="s">
        <v>70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69"/>
      <c r="Q16" s="38"/>
    </row>
    <row r="17" spans="1:11" ht="45" customHeight="1" thickBot="1">
      <c r="A17" s="168" t="s">
        <v>63</v>
      </c>
      <c r="B17" s="190"/>
      <c r="C17" s="190"/>
      <c r="D17" s="169"/>
      <c r="E17" s="174"/>
      <c r="F17" s="175"/>
      <c r="G17" s="168" t="s">
        <v>39</v>
      </c>
      <c r="H17" s="169"/>
      <c r="I17" s="231"/>
      <c r="J17" s="232"/>
      <c r="K17" s="233"/>
    </row>
    <row r="18" spans="1:11" ht="45" customHeight="1" thickBot="1">
      <c r="A18" s="168" t="s">
        <v>38</v>
      </c>
      <c r="B18" s="190"/>
      <c r="C18" s="190"/>
      <c r="D18" s="169"/>
      <c r="E18" s="174"/>
      <c r="F18" s="175"/>
      <c r="G18" s="170" t="s">
        <v>39</v>
      </c>
      <c r="H18" s="169"/>
      <c r="I18" s="234"/>
      <c r="J18" s="235"/>
      <c r="K18" s="236"/>
    </row>
    <row r="19" spans="1:11" ht="45" customHeight="1" thickBot="1">
      <c r="A19" s="168" t="s">
        <v>71</v>
      </c>
      <c r="B19" s="190"/>
      <c r="C19" s="190"/>
      <c r="D19" s="169"/>
      <c r="E19" s="44" t="s">
        <v>72</v>
      </c>
      <c r="F19" s="42" t="str">
        <f>IF(COUNTA('6 - Demande de Buvette'!H16)&gt;=1,"X","")</f>
        <v/>
      </c>
      <c r="G19" s="44" t="s">
        <v>73</v>
      </c>
      <c r="H19" s="43" t="str">
        <f>IF(COUNTA('6 - Demande de Buvette'!H17)&gt;=1,"X","")</f>
        <v/>
      </c>
      <c r="I19" s="221"/>
      <c r="J19" s="222"/>
      <c r="K19" s="223"/>
    </row>
    <row r="20" spans="1:11" ht="27" customHeight="1" thickBot="1">
      <c r="A20" s="168" t="s">
        <v>64</v>
      </c>
      <c r="B20" s="190"/>
      <c r="C20" s="190"/>
      <c r="D20" s="190"/>
      <c r="E20" s="190"/>
      <c r="F20" s="190"/>
      <c r="G20" s="197"/>
      <c r="H20" s="190"/>
      <c r="I20" s="197"/>
      <c r="J20" s="197"/>
      <c r="K20" s="198"/>
    </row>
    <row r="21" spans="1:11" ht="45" customHeight="1" thickBot="1">
      <c r="A21" s="218" t="s">
        <v>41</v>
      </c>
      <c r="B21" s="219"/>
      <c r="C21" s="220"/>
      <c r="D21" s="34" t="s">
        <v>40</v>
      </c>
      <c r="E21" s="168" t="s">
        <v>65</v>
      </c>
      <c r="F21" s="190"/>
      <c r="G21" s="168" t="s">
        <v>42</v>
      </c>
      <c r="H21" s="190"/>
      <c r="I21" s="190"/>
      <c r="J21" s="190"/>
      <c r="K21" s="169"/>
    </row>
    <row r="22" spans="1:11" ht="98.25" customHeight="1">
      <c r="A22" s="216" t="s">
        <v>52</v>
      </c>
      <c r="B22" s="216"/>
      <c r="C22" s="217"/>
      <c r="D22" s="40" t="s">
        <v>43</v>
      </c>
      <c r="E22" s="214" t="s">
        <v>66</v>
      </c>
      <c r="F22" s="215"/>
      <c r="G22" s="205" t="s">
        <v>67</v>
      </c>
      <c r="H22" s="206"/>
      <c r="I22" s="206"/>
      <c r="J22" s="206"/>
      <c r="K22" s="207"/>
    </row>
    <row r="23" spans="1:11" ht="69" customHeight="1" thickBot="1">
      <c r="A23" s="211"/>
      <c r="B23" s="212"/>
      <c r="C23" s="213"/>
      <c r="D23" s="54"/>
      <c r="E23" s="142"/>
      <c r="F23" s="143"/>
      <c r="G23" s="208"/>
      <c r="H23" s="209"/>
      <c r="I23" s="209"/>
      <c r="J23" s="209"/>
      <c r="K23" s="210"/>
    </row>
    <row r="24" spans="1:11" ht="58.5" customHeight="1" thickBot="1">
      <c r="A24" s="194" t="s">
        <v>68</v>
      </c>
      <c r="B24" s="195"/>
      <c r="C24" s="196"/>
      <c r="D24" s="53"/>
      <c r="E24" s="199" t="s">
        <v>44</v>
      </c>
      <c r="F24" s="200"/>
      <c r="G24" s="201"/>
      <c r="H24" s="202"/>
      <c r="I24" s="203"/>
      <c r="J24" s="203"/>
      <c r="K24" s="204"/>
    </row>
    <row r="25" spans="1:11" ht="27.75" customHeight="1"/>
    <row r="26" spans="1:11" ht="123" customHeight="1"/>
  </sheetData>
  <sheetProtection algorithmName="SHA-512" hashValue="Gx6AWuf8biMB56W4yFN/OqBhzTnbdWC9XIiE1FSbQDkXAxqbHTfcnaBlHGwbc5TiXJmiHLOuV+ZJa8ySJ5goOQ==" saltValue="O9F3kgowizhl8+Kp/oU63A==" spinCount="100000" sheet="1" objects="1" scenarios="1"/>
  <mergeCells count="52">
    <mergeCell ref="A13:K13"/>
    <mergeCell ref="I17:K17"/>
    <mergeCell ref="I18:K18"/>
    <mergeCell ref="E18:F18"/>
    <mergeCell ref="A16:K16"/>
    <mergeCell ref="A1:C1"/>
    <mergeCell ref="D1:K1"/>
    <mergeCell ref="A8:D8"/>
    <mergeCell ref="A5:D5"/>
    <mergeCell ref="A4:D4"/>
    <mergeCell ref="E3:K3"/>
    <mergeCell ref="E5:K5"/>
    <mergeCell ref="E4:K4"/>
    <mergeCell ref="A3:D3"/>
    <mergeCell ref="A2:D2"/>
    <mergeCell ref="A7:D7"/>
    <mergeCell ref="E2:K2"/>
    <mergeCell ref="A6:D6"/>
    <mergeCell ref="E8:K8"/>
    <mergeCell ref="E7:K7"/>
    <mergeCell ref="E6:K6"/>
    <mergeCell ref="A24:C24"/>
    <mergeCell ref="E21:F21"/>
    <mergeCell ref="G21:K21"/>
    <mergeCell ref="A20:K20"/>
    <mergeCell ref="A19:D19"/>
    <mergeCell ref="E24:G24"/>
    <mergeCell ref="H24:K24"/>
    <mergeCell ref="G22:K22"/>
    <mergeCell ref="E23:F23"/>
    <mergeCell ref="G23:K23"/>
    <mergeCell ref="A23:C23"/>
    <mergeCell ref="E22:F22"/>
    <mergeCell ref="A22:C22"/>
    <mergeCell ref="A21:C21"/>
    <mergeCell ref="I19:K19"/>
    <mergeCell ref="A12:K12"/>
    <mergeCell ref="A10:D10"/>
    <mergeCell ref="A9:D9"/>
    <mergeCell ref="G17:H17"/>
    <mergeCell ref="G18:H18"/>
    <mergeCell ref="A14:K14"/>
    <mergeCell ref="E17:F17"/>
    <mergeCell ref="E9:K9"/>
    <mergeCell ref="H11:I11"/>
    <mergeCell ref="J11:K11"/>
    <mergeCell ref="E10:K10"/>
    <mergeCell ref="A11:D11"/>
    <mergeCell ref="E11:G11"/>
    <mergeCell ref="A18:D18"/>
    <mergeCell ref="A17:D17"/>
    <mergeCell ref="A15:K15"/>
  </mergeCells>
  <conditionalFormatting sqref="A23 D23:E23 G23">
    <cfRule type="containsBlanks" dxfId="16" priority="11" stopIfTrue="1">
      <formula>LEN(TRIM(A23))=0</formula>
    </cfRule>
  </conditionalFormatting>
  <printOptions horizontalCentered="1" verticalCentered="1"/>
  <pageMargins left="0" right="0" top="0" bottom="0" header="0.31496062992125984" footer="0.31496062992125984"/>
  <pageSetup paperSize="9" scale="5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stopIfTrue="1" operator="containsText" id="{4C411A1F-BBC1-4220-B5B7-0676F220E8E2}">
            <xm:f>NOT(ISERROR(SEARCH($D$24,D24)))</xm:f>
            <xm:f>$D$24</xm:f>
            <x14:dxf>
              <fill>
                <patternFill>
                  <bgColor theme="0"/>
                </patternFill>
              </fill>
            </x14:dxf>
          </x14:cfRule>
          <xm:sqref>D24</xm:sqref>
        </x14:conditionalFormatting>
        <x14:conditionalFormatting xmlns:xm="http://schemas.microsoft.com/office/excel/2006/main">
          <x14:cfRule type="containsText" priority="9" stopIfTrue="1" operator="containsText" id="{5BB1556A-BC16-41A9-BF8C-C279889B510F}">
            <xm:f>NOT(ISERROR(SEARCH($E$17,E17)))</xm:f>
            <xm:f>$E$17</xm:f>
            <x14:dxf>
              <fill>
                <patternFill>
                  <bgColor theme="0"/>
                </patternFill>
              </fill>
            </x14:dxf>
          </x14:cfRule>
          <xm:sqref>E17:F17</xm:sqref>
        </x14:conditionalFormatting>
        <x14:conditionalFormatting xmlns:xm="http://schemas.microsoft.com/office/excel/2006/main">
          <x14:cfRule type="containsText" priority="3" stopIfTrue="1" operator="containsText" id="{8A141460-FC4B-40BC-879D-A9D6AFAA6B40}">
            <xm:f>NOT(ISERROR(SEARCH($E$18,E18)))</xm:f>
            <xm:f>$E$18</xm:f>
            <x14:dxf>
              <fill>
                <patternFill>
                  <bgColor theme="0"/>
                </patternFill>
              </fill>
            </x14:dxf>
          </x14:cfRule>
          <xm:sqref>E18:F18</xm:sqref>
        </x14:conditionalFormatting>
        <x14:conditionalFormatting xmlns:xm="http://schemas.microsoft.com/office/excel/2006/main">
          <x14:cfRule type="containsText" priority="1" stopIfTrue="1" operator="containsText" id="{BBACC76C-AC90-4BFB-B3A4-270C12961AAE}">
            <xm:f>NOT(ISERROR(SEARCH($H$24,H24)))</xm:f>
            <xm:f>$H$24</xm:f>
            <x14:dxf>
              <fill>
                <patternFill>
                  <bgColor theme="0"/>
                </patternFill>
              </fill>
            </x14:dxf>
          </x14:cfRule>
          <xm:sqref>H24:K24</xm:sqref>
        </x14:conditionalFormatting>
        <x14:conditionalFormatting xmlns:xm="http://schemas.microsoft.com/office/excel/2006/main">
          <x14:cfRule type="containsText" priority="7" stopIfTrue="1" operator="containsText" id="{D25DCC0F-526D-4F19-A9E1-2A5F10B988DF}">
            <xm:f>NOT(ISERROR(SEARCH($I$17,I17)))</xm:f>
            <xm:f>$I$17</xm:f>
            <x14:dxf>
              <fill>
                <patternFill>
                  <bgColor theme="0"/>
                </patternFill>
              </fill>
            </x14:dxf>
          </x14:cfRule>
          <xm:sqref>I17:K17</xm:sqref>
        </x14:conditionalFormatting>
        <x14:conditionalFormatting xmlns:xm="http://schemas.microsoft.com/office/excel/2006/main">
          <x14:cfRule type="containsText" priority="6" stopIfTrue="1" operator="containsText" id="{78FDE8F7-6E5A-47EF-A420-7EC90B0C036A}">
            <xm:f>NOT(ISERROR(SEARCH($I$18,I18)))</xm:f>
            <xm:f>$I$18</xm:f>
            <x14:dxf>
              <fill>
                <patternFill>
                  <bgColor theme="0"/>
                </patternFill>
              </fill>
            </x14:dxf>
          </x14:cfRule>
          <xm:sqref>I18:K18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indexed="9"/>
    <pageSetUpPr fitToPage="1"/>
  </sheetPr>
  <dimension ref="A1:H37"/>
  <sheetViews>
    <sheetView topLeftCell="A24" zoomScale="85" zoomScaleNormal="85" workbookViewId="0">
      <selection activeCell="C38" sqref="C38"/>
    </sheetView>
  </sheetViews>
  <sheetFormatPr baseColWidth="10" defaultColWidth="10.85546875" defaultRowHeight="15"/>
  <cols>
    <col min="1" max="1" width="50.5703125" customWidth="1"/>
    <col min="2" max="8" width="11.5703125" customWidth="1"/>
  </cols>
  <sheetData>
    <row r="1" spans="1:8" ht="66" customHeight="1" thickBot="1">
      <c r="A1" s="11"/>
      <c r="B1" s="133" t="s">
        <v>22</v>
      </c>
      <c r="C1" s="134"/>
      <c r="D1" s="134"/>
      <c r="E1" s="134"/>
      <c r="F1" s="134"/>
      <c r="G1" s="134"/>
      <c r="H1" s="135"/>
    </row>
    <row r="2" spans="1:8" ht="50.1" customHeight="1">
      <c r="A2" s="12" t="s">
        <v>0</v>
      </c>
      <c r="B2" s="136" t="str">
        <f>IF('1 - Déclaration d évènement'!B2&lt;&gt;"",'1 - Déclaration d évènement'!B2,"")</f>
        <v/>
      </c>
      <c r="C2" s="137"/>
      <c r="D2" s="137"/>
      <c r="E2" s="137"/>
      <c r="F2" s="137"/>
      <c r="G2" s="137"/>
      <c r="H2" s="138"/>
    </row>
    <row r="3" spans="1:8" ht="50.1" customHeight="1">
      <c r="A3" s="36" t="s">
        <v>48</v>
      </c>
      <c r="B3" s="139" t="str">
        <f>IF('1 - Déclaration d évènement'!B4&lt;&gt;"",'1 - Déclaration d évènement'!B4,"")</f>
        <v/>
      </c>
      <c r="C3" s="140"/>
      <c r="D3" s="140"/>
      <c r="E3" s="140"/>
      <c r="F3" s="140"/>
      <c r="G3" s="140"/>
      <c r="H3" s="141"/>
    </row>
    <row r="4" spans="1:8" ht="50.1" customHeight="1">
      <c r="A4" s="36" t="s">
        <v>49</v>
      </c>
      <c r="B4" s="139" t="str">
        <f>IF('1 - Déclaration d évènement'!B5&lt;&gt;"",'1 - Déclaration d évènement'!B5,"")</f>
        <v/>
      </c>
      <c r="C4" s="140"/>
      <c r="D4" s="140"/>
      <c r="E4" s="140"/>
      <c r="F4" s="140"/>
      <c r="G4" s="140"/>
      <c r="H4" s="141"/>
    </row>
    <row r="5" spans="1:8" ht="50.1" customHeight="1">
      <c r="A5" s="36" t="s">
        <v>60</v>
      </c>
      <c r="B5" s="139" t="str">
        <f>IF('1 - Déclaration d évènement'!B6&lt;&gt;"",'1 - Déclaration d évènement'!B6,"")</f>
        <v/>
      </c>
      <c r="C5" s="140"/>
      <c r="D5" s="140"/>
      <c r="E5" s="140"/>
      <c r="F5" s="140"/>
      <c r="G5" s="140"/>
      <c r="H5" s="141"/>
    </row>
    <row r="6" spans="1:8" ht="50.1" customHeight="1">
      <c r="A6" s="35" t="s">
        <v>50</v>
      </c>
      <c r="B6" s="139" t="str">
        <f>IF('1 - Déclaration d évènement'!B7&lt;&gt;"",'1 - Déclaration d évènement'!B7,"")</f>
        <v/>
      </c>
      <c r="C6" s="140"/>
      <c r="D6" s="140"/>
      <c r="E6" s="140"/>
      <c r="F6" s="140"/>
      <c r="G6" s="140"/>
      <c r="H6" s="141"/>
    </row>
    <row r="7" spans="1:8" ht="50.1" customHeight="1">
      <c r="A7" s="35" t="s">
        <v>97</v>
      </c>
      <c r="B7" s="157" t="str">
        <f>IF('1 - Déclaration d évènement'!B9&lt;&gt;"",'1 - Déclaration d évènement'!B9,"")</f>
        <v/>
      </c>
      <c r="C7" s="158"/>
      <c r="D7" s="158"/>
      <c r="E7" s="158"/>
      <c r="F7" s="158"/>
      <c r="G7" s="158"/>
      <c r="H7" s="159"/>
    </row>
    <row r="8" spans="1:8" ht="50.1" customHeight="1">
      <c r="A8" s="25" t="s">
        <v>45</v>
      </c>
      <c r="B8" s="157" t="str">
        <f>IF('1 - Déclaration d évènement'!B10&lt;&gt;"",'1 - Déclaration d évènement'!B10,"")</f>
        <v/>
      </c>
      <c r="C8" s="158"/>
      <c r="D8" s="158"/>
      <c r="E8" s="158"/>
      <c r="F8" s="158"/>
      <c r="G8" s="158"/>
      <c r="H8" s="159"/>
    </row>
    <row r="9" spans="1:8" ht="50.1" customHeight="1">
      <c r="A9" s="36" t="s">
        <v>46</v>
      </c>
      <c r="B9" s="160" t="str">
        <f>IF('1 - Déclaration d évènement'!B11&lt;&gt;"",'1 - Déclaration d évènement'!B11,"")</f>
        <v/>
      </c>
      <c r="C9" s="161"/>
      <c r="D9" s="161"/>
      <c r="E9" s="161"/>
      <c r="F9" s="161"/>
      <c r="G9" s="161"/>
      <c r="H9" s="162"/>
    </row>
    <row r="10" spans="1:8" ht="50.1" customHeight="1" thickBot="1">
      <c r="A10" s="36" t="s">
        <v>47</v>
      </c>
      <c r="B10" s="154" t="str">
        <f>IF('1 - Déclaration d évènement'!B12&lt;&gt;"",'1 - Déclaration d évènement'!B12,"")</f>
        <v/>
      </c>
      <c r="C10" s="155"/>
      <c r="D10" s="155"/>
      <c r="E10" s="155"/>
      <c r="F10" s="155"/>
      <c r="G10" s="155"/>
      <c r="H10" s="156"/>
    </row>
    <row r="11" spans="1:8" ht="50.1" customHeight="1" thickBot="1">
      <c r="A11" s="41" t="s">
        <v>69</v>
      </c>
      <c r="B11" s="151" t="str">
        <f>IF('1 - Déclaration d évènement'!B13&lt;&gt;"",'1 - Déclaration d évènement'!B13,"")</f>
        <v/>
      </c>
      <c r="C11" s="152"/>
      <c r="D11" s="153"/>
      <c r="E11" s="61" t="s">
        <v>93</v>
      </c>
      <c r="F11" s="62"/>
      <c r="G11" s="163" t="str">
        <f>IF('1 - Déclaration d évènement'!G13&lt;&gt;"",'1 - Déclaration d évènement'!G13,"")</f>
        <v/>
      </c>
      <c r="H11" s="164"/>
    </row>
    <row r="12" spans="1:8" ht="36" customHeight="1" thickBot="1">
      <c r="A12" s="92" t="str">
        <f>'1 - Déclaration d évènement'!A14:H14</f>
        <v>Description de l'évènement
 (ALT + ENTRÉE pour retour à la ligne)</v>
      </c>
      <c r="B12" s="93"/>
      <c r="C12" s="93"/>
      <c r="D12" s="93"/>
      <c r="E12" s="93"/>
      <c r="F12" s="93"/>
      <c r="G12" s="93"/>
      <c r="H12" s="94"/>
    </row>
    <row r="13" spans="1:8" ht="249.95" customHeight="1" thickBot="1">
      <c r="A13" s="148">
        <f>'1 - Déclaration d évènement'!A15:H15</f>
        <v>0</v>
      </c>
      <c r="B13" s="149"/>
      <c r="C13" s="149"/>
      <c r="D13" s="149"/>
      <c r="E13" s="149"/>
      <c r="F13" s="149"/>
      <c r="G13" s="149"/>
      <c r="H13" s="150"/>
    </row>
    <row r="14" spans="1:8" ht="30" customHeight="1">
      <c r="A14" s="16" t="s">
        <v>3</v>
      </c>
      <c r="B14" s="281"/>
      <c r="C14" s="282"/>
      <c r="D14" s="283" t="s">
        <v>4</v>
      </c>
      <c r="E14" s="284"/>
      <c r="F14" s="285"/>
      <c r="G14" s="286"/>
      <c r="H14" s="287"/>
    </row>
    <row r="15" spans="1:8" ht="30" customHeight="1" thickBot="1">
      <c r="A15" s="15" t="s">
        <v>5</v>
      </c>
      <c r="B15" s="288"/>
      <c r="C15" s="280"/>
      <c r="D15" s="289" t="s">
        <v>6</v>
      </c>
      <c r="E15" s="290"/>
      <c r="F15" s="291"/>
      <c r="G15" s="279"/>
      <c r="H15" s="280"/>
    </row>
    <row r="16" spans="1:8" ht="30" customHeight="1" thickBot="1">
      <c r="A16" s="292" t="s">
        <v>7</v>
      </c>
      <c r="B16" s="293"/>
      <c r="C16" s="293"/>
      <c r="D16" s="293"/>
      <c r="E16" s="293"/>
      <c r="F16" s="293"/>
      <c r="G16" s="293"/>
      <c r="H16" s="294"/>
    </row>
    <row r="17" spans="1:8" ht="30" customHeight="1" thickBot="1">
      <c r="A17" s="292" t="s">
        <v>8</v>
      </c>
      <c r="B17" s="294"/>
      <c r="C17" s="37"/>
      <c r="D17" s="300" t="s">
        <v>9</v>
      </c>
      <c r="E17" s="300"/>
      <c r="F17" s="300"/>
      <c r="G17" s="300"/>
      <c r="H17" s="301"/>
    </row>
    <row r="18" spans="1:8" ht="30" customHeight="1">
      <c r="A18" s="298" t="s">
        <v>10</v>
      </c>
      <c r="B18" s="299"/>
      <c r="C18" s="295"/>
      <c r="D18" s="296"/>
      <c r="E18" s="296"/>
      <c r="F18" s="296"/>
      <c r="G18" s="296"/>
      <c r="H18" s="297"/>
    </row>
    <row r="19" spans="1:8" ht="30" customHeight="1">
      <c r="A19" s="271" t="s">
        <v>11</v>
      </c>
      <c r="B19" s="272"/>
      <c r="C19" s="256"/>
      <c r="D19" s="257"/>
      <c r="E19" s="257"/>
      <c r="F19" s="257"/>
      <c r="G19" s="257"/>
      <c r="H19" s="258"/>
    </row>
    <row r="20" spans="1:8" ht="30" customHeight="1">
      <c r="A20" s="271" t="s">
        <v>12</v>
      </c>
      <c r="B20" s="272"/>
      <c r="C20" s="256"/>
      <c r="D20" s="257"/>
      <c r="E20" s="257"/>
      <c r="F20" s="257"/>
      <c r="G20" s="257"/>
      <c r="H20" s="258"/>
    </row>
    <row r="21" spans="1:8" ht="30" customHeight="1">
      <c r="A21" s="271" t="s">
        <v>13</v>
      </c>
      <c r="B21" s="272"/>
      <c r="C21" s="273"/>
      <c r="D21" s="274"/>
      <c r="E21" s="274"/>
      <c r="F21" s="274"/>
      <c r="G21" s="274"/>
      <c r="H21" s="275"/>
    </row>
    <row r="22" spans="1:8" ht="30" customHeight="1">
      <c r="A22" s="271" t="s">
        <v>14</v>
      </c>
      <c r="B22" s="272"/>
      <c r="C22" s="256"/>
      <c r="D22" s="257"/>
      <c r="E22" s="257"/>
      <c r="F22" s="257"/>
      <c r="G22" s="257"/>
      <c r="H22" s="258"/>
    </row>
    <row r="23" spans="1:8" ht="30" customHeight="1">
      <c r="A23" s="271" t="s">
        <v>15</v>
      </c>
      <c r="B23" s="272"/>
      <c r="C23" s="273"/>
      <c r="D23" s="274"/>
      <c r="E23" s="274"/>
      <c r="F23" s="274"/>
      <c r="G23" s="274"/>
      <c r="H23" s="275"/>
    </row>
    <row r="24" spans="1:8" ht="30" customHeight="1" thickBot="1">
      <c r="A24" s="13" t="s">
        <v>16</v>
      </c>
      <c r="B24" s="14"/>
      <c r="C24" s="276"/>
      <c r="D24" s="277"/>
      <c r="E24" s="277"/>
      <c r="F24" s="277"/>
      <c r="G24" s="277"/>
      <c r="H24" s="278"/>
    </row>
    <row r="25" spans="1:8">
      <c r="A25" s="247" t="s">
        <v>17</v>
      </c>
      <c r="B25" s="248"/>
      <c r="C25" s="248"/>
      <c r="D25" s="248"/>
      <c r="E25" s="248"/>
      <c r="F25" s="248"/>
      <c r="G25" s="248"/>
      <c r="H25" s="249"/>
    </row>
    <row r="26" spans="1:8" ht="15.6" customHeight="1">
      <c r="A26" s="250"/>
      <c r="B26" s="251"/>
      <c r="C26" s="251"/>
      <c r="D26" s="251"/>
      <c r="E26" s="251"/>
      <c r="F26" s="251"/>
      <c r="G26" s="251"/>
      <c r="H26" s="252"/>
    </row>
    <row r="27" spans="1:8" ht="15.75" thickBot="1">
      <c r="A27" s="253"/>
      <c r="B27" s="254"/>
      <c r="C27" s="254"/>
      <c r="D27" s="254"/>
      <c r="E27" s="254"/>
      <c r="F27" s="254"/>
      <c r="G27" s="254"/>
      <c r="H27" s="255"/>
    </row>
    <row r="28" spans="1:8">
      <c r="A28" s="259" t="s">
        <v>18</v>
      </c>
      <c r="B28" s="261"/>
      <c r="C28" s="259" t="s">
        <v>19</v>
      </c>
      <c r="D28" s="260"/>
      <c r="E28" s="261"/>
      <c r="F28" s="265" t="s">
        <v>20</v>
      </c>
      <c r="G28" s="266"/>
      <c r="H28" s="267"/>
    </row>
    <row r="29" spans="1:8" ht="15.75" thickBot="1">
      <c r="A29" s="262"/>
      <c r="B29" s="264"/>
      <c r="C29" s="262"/>
      <c r="D29" s="263"/>
      <c r="E29" s="264"/>
      <c r="F29" s="268"/>
      <c r="G29" s="269"/>
      <c r="H29" s="270"/>
    </row>
    <row r="30" spans="1:8">
      <c r="A30" s="238"/>
      <c r="B30" s="239"/>
      <c r="C30" s="238"/>
      <c r="D30" s="244"/>
      <c r="E30" s="239"/>
      <c r="F30" s="238"/>
      <c r="G30" s="244"/>
      <c r="H30" s="239"/>
    </row>
    <row r="31" spans="1:8">
      <c r="A31" s="240"/>
      <c r="B31" s="241"/>
      <c r="C31" s="240"/>
      <c r="D31" s="245"/>
      <c r="E31" s="241"/>
      <c r="F31" s="240"/>
      <c r="G31" s="245"/>
      <c r="H31" s="241"/>
    </row>
    <row r="32" spans="1:8">
      <c r="A32" s="240"/>
      <c r="B32" s="241"/>
      <c r="C32" s="240"/>
      <c r="D32" s="245"/>
      <c r="E32" s="241"/>
      <c r="F32" s="240"/>
      <c r="G32" s="245"/>
      <c r="H32" s="241"/>
    </row>
    <row r="33" spans="1:8">
      <c r="A33" s="240"/>
      <c r="B33" s="241"/>
      <c r="C33" s="240"/>
      <c r="D33" s="245"/>
      <c r="E33" s="241"/>
      <c r="F33" s="240"/>
      <c r="G33" s="245"/>
      <c r="H33" s="241"/>
    </row>
    <row r="34" spans="1:8">
      <c r="A34" s="240"/>
      <c r="B34" s="241"/>
      <c r="C34" s="240"/>
      <c r="D34" s="245"/>
      <c r="E34" s="241"/>
      <c r="F34" s="240"/>
      <c r="G34" s="245"/>
      <c r="H34" s="241"/>
    </row>
    <row r="35" spans="1:8">
      <c r="A35" s="240"/>
      <c r="B35" s="241"/>
      <c r="C35" s="240"/>
      <c r="D35" s="245"/>
      <c r="E35" s="241"/>
      <c r="F35" s="240"/>
      <c r="G35" s="245"/>
      <c r="H35" s="241"/>
    </row>
    <row r="36" spans="1:8">
      <c r="A36" s="240"/>
      <c r="B36" s="241"/>
      <c r="C36" s="240"/>
      <c r="D36" s="245"/>
      <c r="E36" s="241"/>
      <c r="F36" s="240"/>
      <c r="G36" s="245"/>
      <c r="H36" s="241"/>
    </row>
    <row r="37" spans="1:8" ht="15.75" thickBot="1">
      <c r="A37" s="242"/>
      <c r="B37" s="243"/>
      <c r="C37" s="242"/>
      <c r="D37" s="246"/>
      <c r="E37" s="243"/>
      <c r="F37" s="242"/>
      <c r="G37" s="246"/>
      <c r="H37" s="243"/>
    </row>
  </sheetData>
  <sheetProtection algorithmName="SHA-512" hashValue="8AO9LJUDAUVzAT4UNC5sn1n0R0hMY0YsX1a2cRLe1C5iza+EWTiHxmVeWqgPy56fbTz/pAVoKf10dpaGUl/zMA==" saltValue="Crz4CJpGE7z9je38GsR50Q==" spinCount="100000" sheet="1" objects="1" scenarios="1"/>
  <mergeCells count="44">
    <mergeCell ref="A16:H16"/>
    <mergeCell ref="C18:H18"/>
    <mergeCell ref="A20:B20"/>
    <mergeCell ref="A18:B18"/>
    <mergeCell ref="A23:B23"/>
    <mergeCell ref="A22:B22"/>
    <mergeCell ref="A21:B21"/>
    <mergeCell ref="C21:H21"/>
    <mergeCell ref="C22:H22"/>
    <mergeCell ref="A17:B17"/>
    <mergeCell ref="D17:H17"/>
    <mergeCell ref="B1:H1"/>
    <mergeCell ref="B2:H2"/>
    <mergeCell ref="B3:H3"/>
    <mergeCell ref="G15:H15"/>
    <mergeCell ref="B14:C14"/>
    <mergeCell ref="D14:F14"/>
    <mergeCell ref="G14:H14"/>
    <mergeCell ref="B15:C15"/>
    <mergeCell ref="D15:F15"/>
    <mergeCell ref="B4:H4"/>
    <mergeCell ref="B5:H5"/>
    <mergeCell ref="A12:H12"/>
    <mergeCell ref="A13:H13"/>
    <mergeCell ref="B6:H6"/>
    <mergeCell ref="B7:H7"/>
    <mergeCell ref="B8:H8"/>
    <mergeCell ref="A30:B37"/>
    <mergeCell ref="C30:E37"/>
    <mergeCell ref="F30:H37"/>
    <mergeCell ref="A25:H27"/>
    <mergeCell ref="C19:H19"/>
    <mergeCell ref="C20:H20"/>
    <mergeCell ref="C28:E29"/>
    <mergeCell ref="F28:H29"/>
    <mergeCell ref="A19:B19"/>
    <mergeCell ref="C23:H23"/>
    <mergeCell ref="A28:B29"/>
    <mergeCell ref="C24:H24"/>
    <mergeCell ref="B9:H9"/>
    <mergeCell ref="B11:D11"/>
    <mergeCell ref="B10:H10"/>
    <mergeCell ref="E11:F11"/>
    <mergeCell ref="G11:H11"/>
  </mergeCells>
  <conditionalFormatting sqref="B14:C15 G14:H15 C18:H24">
    <cfRule type="containsBlanks" dxfId="9" priority="1" stopIfTrue="1">
      <formula>LEN(TRIM(B14))=0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indexed="9"/>
    <pageSetUpPr fitToPage="1"/>
  </sheetPr>
  <dimension ref="A1:J24"/>
  <sheetViews>
    <sheetView topLeftCell="A21" zoomScale="85" zoomScaleNormal="85" workbookViewId="0">
      <selection activeCell="D25" sqref="D25"/>
    </sheetView>
  </sheetViews>
  <sheetFormatPr baseColWidth="10" defaultRowHeight="15"/>
  <cols>
    <col min="1" max="1" width="50.5703125" customWidth="1"/>
    <col min="2" max="8" width="11.5703125" customWidth="1"/>
  </cols>
  <sheetData>
    <row r="1" spans="1:10" ht="66" customHeight="1" thickBot="1">
      <c r="A1" s="51"/>
      <c r="B1" s="133" t="s">
        <v>24</v>
      </c>
      <c r="C1" s="134"/>
      <c r="D1" s="134"/>
      <c r="E1" s="134"/>
      <c r="F1" s="134"/>
      <c r="G1" s="134"/>
      <c r="H1" s="135"/>
    </row>
    <row r="2" spans="1:10" ht="46.35" customHeight="1" thickBot="1">
      <c r="A2" s="317" t="s">
        <v>85</v>
      </c>
      <c r="B2" s="318"/>
      <c r="C2" s="319"/>
      <c r="D2" s="315" t="s">
        <v>83</v>
      </c>
      <c r="E2" s="315"/>
      <c r="F2" s="315"/>
      <c r="G2" s="315"/>
      <c r="H2" s="316"/>
    </row>
    <row r="3" spans="1:10" ht="50.1" customHeight="1">
      <c r="A3" s="12" t="s">
        <v>0</v>
      </c>
      <c r="B3" s="136" t="str">
        <f>IF('1 - Déclaration d évènement'!B2&lt;&gt;"",'1 - Déclaration d évènement'!B2,"")</f>
        <v/>
      </c>
      <c r="C3" s="137"/>
      <c r="D3" s="137"/>
      <c r="E3" s="137"/>
      <c r="F3" s="137"/>
      <c r="G3" s="137"/>
      <c r="H3" s="138"/>
      <c r="J3" s="50"/>
    </row>
    <row r="4" spans="1:10" ht="50.1" customHeight="1">
      <c r="A4" s="36" t="s">
        <v>48</v>
      </c>
      <c r="B4" s="139" t="str">
        <f>IF('1 - Déclaration d évènement'!B4&lt;&gt;"",'1 - Déclaration d évènement'!B4,"")</f>
        <v/>
      </c>
      <c r="C4" s="140"/>
      <c r="D4" s="140"/>
      <c r="E4" s="140"/>
      <c r="F4" s="140"/>
      <c r="G4" s="140"/>
      <c r="H4" s="141"/>
    </row>
    <row r="5" spans="1:10" ht="50.1" customHeight="1">
      <c r="A5" s="36" t="s">
        <v>49</v>
      </c>
      <c r="B5" s="139" t="str">
        <f>IF('1 - Déclaration d évènement'!B5&lt;&gt;"",'1 - Déclaration d évènement'!B5,"")</f>
        <v/>
      </c>
      <c r="C5" s="140"/>
      <c r="D5" s="140"/>
      <c r="E5" s="140"/>
      <c r="F5" s="140"/>
      <c r="G5" s="140"/>
      <c r="H5" s="141"/>
    </row>
    <row r="6" spans="1:10" ht="50.1" customHeight="1">
      <c r="A6" s="36" t="s">
        <v>60</v>
      </c>
      <c r="B6" s="139" t="str">
        <f>IF('1 - Déclaration d évènement'!B6&lt;&gt;"",'1 - Déclaration d évènement'!B6,"")</f>
        <v/>
      </c>
      <c r="C6" s="140"/>
      <c r="D6" s="140"/>
      <c r="E6" s="140"/>
      <c r="F6" s="140"/>
      <c r="G6" s="140"/>
      <c r="H6" s="141"/>
    </row>
    <row r="7" spans="1:10" ht="50.1" customHeight="1">
      <c r="A7" s="35" t="s">
        <v>50</v>
      </c>
      <c r="B7" s="139" t="str">
        <f>IF('1 - Déclaration d évènement'!B7&lt;&gt;"",'1 - Déclaration d évènement'!B7,"")</f>
        <v/>
      </c>
      <c r="C7" s="140"/>
      <c r="D7" s="140"/>
      <c r="E7" s="140"/>
      <c r="F7" s="140"/>
      <c r="G7" s="140"/>
      <c r="H7" s="141"/>
    </row>
    <row r="8" spans="1:10" ht="50.1" customHeight="1">
      <c r="A8" s="35" t="s">
        <v>97</v>
      </c>
      <c r="B8" s="157" t="str">
        <f>IF('1 - Déclaration d évènement'!B9&lt;&gt;"",'1 - Déclaration d évènement'!B9,"")</f>
        <v/>
      </c>
      <c r="C8" s="158"/>
      <c r="D8" s="158"/>
      <c r="E8" s="158"/>
      <c r="F8" s="158"/>
      <c r="G8" s="158"/>
      <c r="H8" s="159"/>
    </row>
    <row r="9" spans="1:10" ht="50.1" customHeight="1">
      <c r="A9" s="25" t="s">
        <v>45</v>
      </c>
      <c r="B9" s="157" t="str">
        <f>IF('1 - Déclaration d évènement'!B10&lt;&gt;"",'1 - Déclaration d évènement'!B10,"")</f>
        <v/>
      </c>
      <c r="C9" s="158"/>
      <c r="D9" s="158"/>
      <c r="E9" s="158"/>
      <c r="F9" s="158"/>
      <c r="G9" s="158"/>
      <c r="H9" s="159"/>
    </row>
    <row r="10" spans="1:10" ht="50.1" customHeight="1">
      <c r="A10" s="36" t="s">
        <v>46</v>
      </c>
      <c r="B10" s="160" t="str">
        <f>IF('1 - Déclaration d évènement'!B11&lt;&gt;"",'1 - Déclaration d évènement'!B11,"")</f>
        <v/>
      </c>
      <c r="C10" s="161"/>
      <c r="D10" s="161"/>
      <c r="E10" s="161"/>
      <c r="F10" s="161"/>
      <c r="G10" s="161"/>
      <c r="H10" s="162"/>
    </row>
    <row r="11" spans="1:10" ht="50.1" customHeight="1" thickBot="1">
      <c r="A11" s="36" t="s">
        <v>47</v>
      </c>
      <c r="B11" s="154" t="str">
        <f>IF('1 - Déclaration d évènement'!B12&lt;&gt;"",'1 - Déclaration d évènement'!B12,"")</f>
        <v/>
      </c>
      <c r="C11" s="155"/>
      <c r="D11" s="155"/>
      <c r="E11" s="155"/>
      <c r="F11" s="155"/>
      <c r="G11" s="155"/>
      <c r="H11" s="156"/>
    </row>
    <row r="12" spans="1:10" ht="50.1" customHeight="1" thickBot="1">
      <c r="A12" s="41" t="s">
        <v>69</v>
      </c>
      <c r="B12" s="151" t="str">
        <f>IF('1 - Déclaration d évènement'!B13&lt;&gt;"",'1 - Déclaration d évènement'!B13,"")</f>
        <v/>
      </c>
      <c r="C12" s="152"/>
      <c r="D12" s="153"/>
      <c r="E12" s="61" t="s">
        <v>93</v>
      </c>
      <c r="F12" s="62"/>
      <c r="G12" s="163" t="str">
        <f>IF('1 - Déclaration d évènement'!G13&lt;&gt;"",'1 - Déclaration d évènement'!G13,"")</f>
        <v/>
      </c>
      <c r="H12" s="164"/>
    </row>
    <row r="13" spans="1:10" ht="36" customHeight="1" thickBot="1">
      <c r="A13" s="325" t="s">
        <v>1</v>
      </c>
      <c r="B13" s="90"/>
      <c r="C13" s="90"/>
      <c r="D13" s="90"/>
      <c r="E13" s="90"/>
      <c r="F13" s="90"/>
      <c r="G13" s="90"/>
      <c r="H13" s="91"/>
    </row>
    <row r="14" spans="1:10" ht="249.95" customHeight="1" thickBot="1">
      <c r="A14" s="148">
        <f>'1 - Déclaration d évènement'!A15:H15</f>
        <v>0</v>
      </c>
      <c r="B14" s="149"/>
      <c r="C14" s="149"/>
      <c r="D14" s="149"/>
      <c r="E14" s="149"/>
      <c r="F14" s="149"/>
      <c r="G14" s="149"/>
      <c r="H14" s="150"/>
    </row>
    <row r="15" spans="1:10" ht="64.5" customHeight="1" thickBot="1">
      <c r="A15" s="32" t="s">
        <v>53</v>
      </c>
      <c r="B15" s="323"/>
      <c r="C15" s="323"/>
      <c r="D15" s="323"/>
      <c r="E15" s="323"/>
      <c r="F15" s="323"/>
      <c r="G15" s="323"/>
      <c r="H15" s="324"/>
      <c r="I15" s="27"/>
    </row>
    <row r="16" spans="1:10" ht="45" customHeight="1">
      <c r="A16" s="311" t="s">
        <v>34</v>
      </c>
      <c r="B16" s="302"/>
      <c r="C16" s="303"/>
      <c r="D16" s="320"/>
      <c r="E16" s="321"/>
      <c r="F16" s="321"/>
      <c r="G16" s="321"/>
      <c r="H16" s="322"/>
    </row>
    <row r="17" spans="1:8" ht="48" customHeight="1">
      <c r="A17" s="311" t="s">
        <v>35</v>
      </c>
      <c r="B17" s="302"/>
      <c r="C17" s="303"/>
      <c r="D17" s="312"/>
      <c r="E17" s="313"/>
      <c r="F17" s="313"/>
      <c r="G17" s="313"/>
      <c r="H17" s="314"/>
    </row>
    <row r="18" spans="1:8" ht="45" customHeight="1">
      <c r="A18" s="308" t="s">
        <v>62</v>
      </c>
      <c r="B18" s="309"/>
      <c r="C18" s="310"/>
      <c r="D18" s="304"/>
      <c r="E18" s="305"/>
      <c r="F18" s="305"/>
      <c r="G18" s="305"/>
      <c r="H18" s="306"/>
    </row>
    <row r="19" spans="1:8" ht="45" customHeight="1">
      <c r="A19" s="308" t="s">
        <v>55</v>
      </c>
      <c r="B19" s="309"/>
      <c r="C19" s="310"/>
      <c r="D19" s="304"/>
      <c r="E19" s="305"/>
      <c r="F19" s="305"/>
      <c r="G19" s="305"/>
      <c r="H19" s="306"/>
    </row>
    <row r="20" spans="1:8" ht="45" customHeight="1">
      <c r="A20" s="311" t="s">
        <v>37</v>
      </c>
      <c r="B20" s="302"/>
      <c r="C20" s="303"/>
      <c r="D20" s="312"/>
      <c r="E20" s="313"/>
      <c r="F20" s="313"/>
      <c r="G20" s="313"/>
      <c r="H20" s="314"/>
    </row>
    <row r="21" spans="1:8" ht="55.5" customHeight="1">
      <c r="A21" s="165" t="s">
        <v>54</v>
      </c>
      <c r="B21" s="166"/>
      <c r="C21" s="307"/>
      <c r="D21" s="304"/>
      <c r="E21" s="305"/>
      <c r="F21" s="305"/>
      <c r="G21" s="305"/>
      <c r="H21" s="306"/>
    </row>
    <row r="22" spans="1:8" ht="45" customHeight="1">
      <c r="A22" s="311" t="s">
        <v>36</v>
      </c>
      <c r="B22" s="302"/>
      <c r="C22" s="303"/>
      <c r="D22" s="304"/>
      <c r="E22" s="305"/>
      <c r="F22" s="305"/>
      <c r="G22" s="305"/>
      <c r="H22" s="306"/>
    </row>
    <row r="23" spans="1:8" ht="45" customHeight="1">
      <c r="A23" s="165" t="s">
        <v>56</v>
      </c>
      <c r="B23" s="302"/>
      <c r="C23" s="303"/>
      <c r="D23" s="304"/>
      <c r="E23" s="305"/>
      <c r="F23" s="305"/>
      <c r="G23" s="305"/>
      <c r="H23" s="306"/>
    </row>
    <row r="24" spans="1:8" ht="68.25" customHeight="1">
      <c r="A24" s="165" t="s">
        <v>61</v>
      </c>
      <c r="B24" s="302"/>
      <c r="C24" s="303"/>
      <c r="D24" s="304"/>
      <c r="E24" s="305"/>
      <c r="F24" s="305"/>
      <c r="G24" s="305"/>
      <c r="H24" s="306"/>
    </row>
  </sheetData>
  <sheetProtection algorithmName="SHA-512" hashValue="aaqnThR579lLPHfoxwfAMT/EzcriDwnvsR6aehB7aISH+xU25ERrvKQ7K+FKC/7kmeJOTwc/bfpR1MciMrM2ig==" saltValue="GbeU5Lh8EUL3bbe0KQxynw==" spinCount="100000" sheet="1" objects="1" scenarios="1"/>
  <mergeCells count="36">
    <mergeCell ref="B7:H7"/>
    <mergeCell ref="B8:H8"/>
    <mergeCell ref="B9:H9"/>
    <mergeCell ref="D17:H17"/>
    <mergeCell ref="A18:C18"/>
    <mergeCell ref="D18:H18"/>
    <mergeCell ref="B11:H11"/>
    <mergeCell ref="A16:C16"/>
    <mergeCell ref="A17:C17"/>
    <mergeCell ref="D16:H16"/>
    <mergeCell ref="B12:D12"/>
    <mergeCell ref="E12:F12"/>
    <mergeCell ref="G12:H12"/>
    <mergeCell ref="B15:H15"/>
    <mergeCell ref="A13:H13"/>
    <mergeCell ref="A14:H14"/>
    <mergeCell ref="B1:H1"/>
    <mergeCell ref="B3:H3"/>
    <mergeCell ref="B4:H4"/>
    <mergeCell ref="B6:H6"/>
    <mergeCell ref="B5:H5"/>
    <mergeCell ref="D2:H2"/>
    <mergeCell ref="A2:C2"/>
    <mergeCell ref="A24:C24"/>
    <mergeCell ref="D24:H24"/>
    <mergeCell ref="A23:C23"/>
    <mergeCell ref="D23:H23"/>
    <mergeCell ref="B10:H10"/>
    <mergeCell ref="A21:C21"/>
    <mergeCell ref="D19:H19"/>
    <mergeCell ref="A19:C19"/>
    <mergeCell ref="A22:C22"/>
    <mergeCell ref="D22:H22"/>
    <mergeCell ref="D20:H20"/>
    <mergeCell ref="D21:H21"/>
    <mergeCell ref="A20:C20"/>
  </mergeCells>
  <conditionalFormatting sqref="D16:H16 D17 D18:H24">
    <cfRule type="containsBlanks" dxfId="8" priority="10" stopIfTrue="1">
      <formula>LEN(TRIM(D16))=0</formula>
    </cfRule>
  </conditionalFormatting>
  <hyperlinks>
    <hyperlink ref="D2" r:id="rId1" display="https://www.yvelines.gouv.fr/Demarches/Les-manifestations-ou-rassemblements-sur-la-voie-publiqu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1D503C47-3F22-44ED-AD1F-5A2BFBA9EE1B}">
            <xm:f>NOT(ISERROR(SEARCH($B$15,B15)))</xm:f>
            <xm:f>$B$15</xm:f>
            <x14:dxf>
              <fill>
                <patternFill>
                  <bgColor theme="0"/>
                </patternFill>
              </fill>
            </x14:dxf>
          </x14:cfRule>
          <x14:cfRule type="containsText" priority="4" operator="containsText" id="{0D66F502-7237-4760-874F-CE5F830A471F}">
            <xm:f>NOT(ISERROR(SEARCH($B$15,B15)))</xm:f>
            <xm:f>$B$15</xm:f>
            <x14:dxf>
              <font>
                <color theme="1"/>
              </font>
              <fill>
                <patternFill>
                  <bgColor theme="0" tint="-4.9989318521683403E-2"/>
                </patternFill>
              </fill>
            </x14:dxf>
          </x14:cfRule>
          <x14:cfRule type="containsText" priority="5" operator="containsText" id="{8351CC85-5B11-497F-9E7C-05A041DBCCEC}">
            <xm:f>NOT(ISERROR(SEARCH($B$15,B15)))</xm:f>
            <xm:f>$B$15</xm:f>
            <x14:dxf>
              <font>
                <b val="0"/>
                <i val="0"/>
                <color theme="1"/>
              </font>
              <numFmt numFmtId="30" formatCode="@"/>
              <fill>
                <gradientFill degree="90">
                  <stop position="0">
                    <color theme="0"/>
                  </stop>
                  <stop position="1">
                    <color theme="4"/>
                  </stop>
                </gradientFill>
              </fill>
            </x14:dxf>
          </x14:cfRule>
          <xm:sqref>B15:H15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indexed="9"/>
    <pageSetUpPr fitToPage="1"/>
  </sheetPr>
  <dimension ref="A1:I20"/>
  <sheetViews>
    <sheetView topLeftCell="A17" zoomScale="85" zoomScaleNormal="85" workbookViewId="0">
      <selection activeCell="H20" sqref="H20"/>
    </sheetView>
  </sheetViews>
  <sheetFormatPr baseColWidth="10" defaultRowHeight="15"/>
  <cols>
    <col min="1" max="1" width="50.5703125" customWidth="1"/>
    <col min="2" max="8" width="11.5703125" customWidth="1"/>
  </cols>
  <sheetData>
    <row r="1" spans="1:9" ht="66" customHeight="1" thickBot="1">
      <c r="A1" s="11"/>
      <c r="B1" s="133" t="s">
        <v>23</v>
      </c>
      <c r="C1" s="134"/>
      <c r="D1" s="134"/>
      <c r="E1" s="134"/>
      <c r="F1" s="134"/>
      <c r="G1" s="134"/>
      <c r="H1" s="135"/>
      <c r="I1" s="27"/>
    </row>
    <row r="2" spans="1:9" ht="50.1" customHeight="1">
      <c r="A2" s="12" t="s">
        <v>0</v>
      </c>
      <c r="B2" s="136" t="str">
        <f>IF('1 - Déclaration d évènement'!B2&lt;&gt;"",'1 - Déclaration d évènement'!B2,"")</f>
        <v/>
      </c>
      <c r="C2" s="137"/>
      <c r="D2" s="137"/>
      <c r="E2" s="137"/>
      <c r="F2" s="137"/>
      <c r="G2" s="137"/>
      <c r="H2" s="138"/>
      <c r="I2" s="27"/>
    </row>
    <row r="3" spans="1:9" ht="50.1" customHeight="1">
      <c r="A3" s="36" t="s">
        <v>48</v>
      </c>
      <c r="B3" s="139" t="str">
        <f>IF('1 - Déclaration d évènement'!B4&lt;&gt;"",'1 - Déclaration d évènement'!B4,"")</f>
        <v/>
      </c>
      <c r="C3" s="140"/>
      <c r="D3" s="140"/>
      <c r="E3" s="140"/>
      <c r="F3" s="140"/>
      <c r="G3" s="140"/>
      <c r="H3" s="141"/>
      <c r="I3" s="27"/>
    </row>
    <row r="4" spans="1:9" ht="50.1" customHeight="1">
      <c r="A4" s="36" t="s">
        <v>49</v>
      </c>
      <c r="B4" s="139" t="str">
        <f>IF('1 - Déclaration d évènement'!B5&lt;&gt;"",'1 - Déclaration d évènement'!B5,"")</f>
        <v/>
      </c>
      <c r="C4" s="140"/>
      <c r="D4" s="140"/>
      <c r="E4" s="140"/>
      <c r="F4" s="140"/>
      <c r="G4" s="140"/>
      <c r="H4" s="141"/>
      <c r="I4" s="27"/>
    </row>
    <row r="5" spans="1:9" ht="50.1" customHeight="1">
      <c r="A5" s="36" t="s">
        <v>60</v>
      </c>
      <c r="B5" s="139" t="str">
        <f>IF('1 - Déclaration d évènement'!B6&lt;&gt;"",'1 - Déclaration d évènement'!B6,"")</f>
        <v/>
      </c>
      <c r="C5" s="140"/>
      <c r="D5" s="140"/>
      <c r="E5" s="140"/>
      <c r="F5" s="140"/>
      <c r="G5" s="140"/>
      <c r="H5" s="141"/>
      <c r="I5" s="27"/>
    </row>
    <row r="6" spans="1:9" ht="50.1" customHeight="1">
      <c r="A6" s="35" t="s">
        <v>50</v>
      </c>
      <c r="B6" s="139" t="str">
        <f>IF('1 - Déclaration d évènement'!B7&lt;&gt;"",'1 - Déclaration d évènement'!B7,"")</f>
        <v/>
      </c>
      <c r="C6" s="140"/>
      <c r="D6" s="140"/>
      <c r="E6" s="140"/>
      <c r="F6" s="140"/>
      <c r="G6" s="140"/>
      <c r="H6" s="141"/>
      <c r="I6" s="27"/>
    </row>
    <row r="7" spans="1:9" ht="50.1" customHeight="1">
      <c r="A7" s="35" t="s">
        <v>97</v>
      </c>
      <c r="B7" s="336" t="str">
        <f>IF('1 - Déclaration d évènement'!B9&lt;&gt;"",'1 - Déclaration d évènement'!B9,"")</f>
        <v/>
      </c>
      <c r="C7" s="337"/>
      <c r="D7" s="337"/>
      <c r="E7" s="337"/>
      <c r="F7" s="337"/>
      <c r="G7" s="337"/>
      <c r="H7" s="338"/>
      <c r="I7" s="27"/>
    </row>
    <row r="8" spans="1:9" ht="50.1" customHeight="1">
      <c r="A8" s="25" t="s">
        <v>45</v>
      </c>
      <c r="B8" s="336" t="str">
        <f>IF('1 - Déclaration d évènement'!B10&lt;&gt;"",'1 - Déclaration d évènement'!B10,"")</f>
        <v/>
      </c>
      <c r="C8" s="337"/>
      <c r="D8" s="337"/>
      <c r="E8" s="337"/>
      <c r="F8" s="337"/>
      <c r="G8" s="337"/>
      <c r="H8" s="338"/>
      <c r="I8" s="27"/>
    </row>
    <row r="9" spans="1:9" ht="50.1" customHeight="1">
      <c r="A9" s="36" t="s">
        <v>46</v>
      </c>
      <c r="B9" s="160" t="str">
        <f>IF('1 - Déclaration d évènement'!B11&lt;&gt;"",'1 - Déclaration d évènement'!B11,"")</f>
        <v/>
      </c>
      <c r="C9" s="161"/>
      <c r="D9" s="161"/>
      <c r="E9" s="161"/>
      <c r="F9" s="161"/>
      <c r="G9" s="161"/>
      <c r="H9" s="162"/>
      <c r="I9" s="27"/>
    </row>
    <row r="10" spans="1:9" ht="50.1" customHeight="1" thickBot="1">
      <c r="A10" s="36" t="s">
        <v>47</v>
      </c>
      <c r="B10" s="154" t="str">
        <f>IF('1 - Déclaration d évènement'!B12&lt;&gt;"",'1 - Déclaration d évènement'!B12,"")</f>
        <v/>
      </c>
      <c r="C10" s="155"/>
      <c r="D10" s="155"/>
      <c r="E10" s="155"/>
      <c r="F10" s="155"/>
      <c r="G10" s="155"/>
      <c r="H10" s="156"/>
      <c r="I10" s="27"/>
    </row>
    <row r="11" spans="1:9" ht="50.1" customHeight="1" thickBot="1">
      <c r="A11" s="41" t="s">
        <v>69</v>
      </c>
      <c r="B11" s="151" t="str">
        <f>IF('1 - Déclaration d évènement'!B13&lt;&gt;"",'1 - Déclaration d évènement'!B13,"")</f>
        <v/>
      </c>
      <c r="C11" s="152"/>
      <c r="D11" s="153"/>
      <c r="E11" s="61" t="s">
        <v>93</v>
      </c>
      <c r="F11" s="62"/>
      <c r="G11" s="163" t="str">
        <f>IF('1 - Déclaration d évènement'!G13&lt;&gt;"",'1 - Déclaration d évènement'!G13,"")</f>
        <v/>
      </c>
      <c r="H11" s="164"/>
      <c r="I11" s="27"/>
    </row>
    <row r="12" spans="1:9" ht="36.75" customHeight="1">
      <c r="A12" s="341" t="s">
        <v>59</v>
      </c>
      <c r="B12" s="342"/>
      <c r="C12" s="342"/>
      <c r="D12" s="342"/>
      <c r="E12" s="342"/>
      <c r="F12" s="342"/>
      <c r="G12" s="342"/>
      <c r="H12" s="343"/>
      <c r="I12" s="27"/>
    </row>
    <row r="13" spans="1:9" ht="36.75" customHeight="1" thickBot="1">
      <c r="A13" s="344" t="s">
        <v>58</v>
      </c>
      <c r="B13" s="345"/>
      <c r="C13" s="345"/>
      <c r="D13" s="345"/>
      <c r="E13" s="345"/>
      <c r="F13" s="345"/>
      <c r="G13" s="345"/>
      <c r="H13" s="346"/>
      <c r="I13" s="27"/>
    </row>
    <row r="14" spans="1:9" ht="64.5" customHeight="1" thickBot="1">
      <c r="A14" s="39" t="s">
        <v>57</v>
      </c>
      <c r="B14" s="339"/>
      <c r="C14" s="339"/>
      <c r="D14" s="339"/>
      <c r="E14" s="339"/>
      <c r="F14" s="339"/>
      <c r="G14" s="339"/>
      <c r="H14" s="340"/>
      <c r="I14" s="27"/>
    </row>
    <row r="15" spans="1:9" ht="27" customHeight="1" thickBot="1">
      <c r="A15" s="55" t="s">
        <v>26</v>
      </c>
      <c r="B15" s="56"/>
      <c r="C15" s="56"/>
      <c r="D15" s="56"/>
      <c r="E15" s="56"/>
      <c r="F15" s="56"/>
      <c r="G15" s="56"/>
      <c r="H15" s="57"/>
      <c r="I15" s="27"/>
    </row>
    <row r="16" spans="1:9" ht="76.5" customHeight="1" thickBot="1">
      <c r="A16" s="331" t="s">
        <v>33</v>
      </c>
      <c r="B16" s="332"/>
      <c r="C16" s="332"/>
      <c r="D16" s="332"/>
      <c r="E16" s="332"/>
      <c r="F16" s="332"/>
      <c r="G16" s="332"/>
      <c r="H16" s="29"/>
      <c r="I16" s="27"/>
    </row>
    <row r="17" spans="1:9" ht="99" customHeight="1" thickBot="1">
      <c r="A17" s="329" t="s">
        <v>32</v>
      </c>
      <c r="B17" s="330"/>
      <c r="C17" s="330"/>
      <c r="D17" s="330"/>
      <c r="E17" s="330"/>
      <c r="F17" s="330"/>
      <c r="G17" s="330"/>
      <c r="H17" s="30"/>
      <c r="I17" s="27"/>
    </row>
    <row r="18" spans="1:9" ht="75" customHeight="1" thickBot="1">
      <c r="A18" s="333" t="s">
        <v>25</v>
      </c>
      <c r="B18" s="334"/>
      <c r="C18" s="334"/>
      <c r="D18" s="334"/>
      <c r="E18" s="334"/>
      <c r="F18" s="334"/>
      <c r="G18" s="335"/>
      <c r="H18" s="31"/>
      <c r="I18" s="27"/>
    </row>
    <row r="19" spans="1:9" s="4" customFormat="1" ht="59.25" customHeight="1" thickBot="1">
      <c r="A19" s="326" t="s">
        <v>21</v>
      </c>
      <c r="B19" s="327"/>
      <c r="C19" s="327"/>
      <c r="D19" s="327"/>
      <c r="E19" s="327"/>
      <c r="F19" s="327"/>
      <c r="G19" s="328"/>
      <c r="H19" s="30"/>
      <c r="I19" s="22"/>
    </row>
    <row r="20" spans="1:9">
      <c r="A20" s="27"/>
      <c r="B20" s="27"/>
      <c r="C20" s="27"/>
      <c r="D20" s="27"/>
      <c r="E20" s="27"/>
      <c r="F20" s="27"/>
      <c r="G20" s="27"/>
      <c r="H20" s="27"/>
      <c r="I20" s="27"/>
    </row>
  </sheetData>
  <sheetProtection algorithmName="SHA-512" hashValue="W/6SdRr5ggWNHnOnBm4StF7uFrjkYhH/ZkPOXQnUMcjJu3nRcdeUU7+n2wK4hwZFIHYoMdx6zjsYSQPrYBHNXw==" saltValue="iT8n3mT1yNIAwx53QaFPvQ==" spinCount="100000" sheet="1" objects="1" scenarios="1"/>
  <mergeCells count="21">
    <mergeCell ref="B1:H1"/>
    <mergeCell ref="B2:H2"/>
    <mergeCell ref="B3:H3"/>
    <mergeCell ref="B5:H5"/>
    <mergeCell ref="A19:G19"/>
    <mergeCell ref="A17:G17"/>
    <mergeCell ref="A16:G16"/>
    <mergeCell ref="A18:G18"/>
    <mergeCell ref="B6:H6"/>
    <mergeCell ref="B7:H7"/>
    <mergeCell ref="B8:H8"/>
    <mergeCell ref="B4:H4"/>
    <mergeCell ref="B14:H14"/>
    <mergeCell ref="A15:H15"/>
    <mergeCell ref="A12:H12"/>
    <mergeCell ref="A13:H13"/>
    <mergeCell ref="B9:H9"/>
    <mergeCell ref="B10:H10"/>
    <mergeCell ref="B11:D11"/>
    <mergeCell ref="E11:F11"/>
    <mergeCell ref="G11:H11"/>
  </mergeCells>
  <conditionalFormatting sqref="H16">
    <cfRule type="colorScale" priority="6">
      <colorScale>
        <cfvo type="min"/>
        <cfvo type="max"/>
        <color rgb="FFFFFF99"/>
        <color theme="0"/>
      </colorScale>
    </cfRule>
  </conditionalFormatting>
  <conditionalFormatting sqref="H16:H19">
    <cfRule type="containsBlanks" dxfId="4" priority="8" stopIfTrue="1">
      <formula>LEN(TRIM(H16))=0</formula>
    </cfRule>
  </conditionalFormatting>
  <hyperlinks>
    <hyperlink ref="A13:H13" r:id="rId1" display="https://www.service-public.fr/associations/vosdroits/F24345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1A485B2-4A8C-48F2-9B29-C2E7D399FA69}">
            <xm:f>NOT(ISERROR(SEARCH($B$14,B14)))</xm:f>
            <xm:f>$B$14</xm:f>
            <x14:dxf>
              <fill>
                <patternFill>
                  <bgColor theme="0"/>
                </patternFill>
              </fill>
            </x14:dxf>
          </x14:cfRule>
          <xm:sqref>B14:H14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1">
    <tabColor indexed="9"/>
    <pageSetUpPr fitToPage="1"/>
  </sheetPr>
  <dimension ref="A1:H16"/>
  <sheetViews>
    <sheetView topLeftCell="A14" workbookViewId="0">
      <selection activeCell="C15" sqref="C15:D15"/>
    </sheetView>
  </sheetViews>
  <sheetFormatPr baseColWidth="10" defaultRowHeight="15"/>
  <cols>
    <col min="1" max="1" width="39" customWidth="1"/>
    <col min="2" max="8" width="11.5703125" customWidth="1"/>
    <col min="9" max="9" width="10" customWidth="1"/>
    <col min="10" max="10" width="7.42578125" customWidth="1"/>
    <col min="11" max="11" width="18.140625" customWidth="1"/>
  </cols>
  <sheetData>
    <row r="1" spans="1:8" ht="58.5" customHeight="1" thickBot="1">
      <c r="A1" s="10"/>
      <c r="B1" s="133" t="s">
        <v>74</v>
      </c>
      <c r="C1" s="134"/>
      <c r="D1" s="134"/>
      <c r="E1" s="134"/>
      <c r="F1" s="134"/>
      <c r="G1" s="134"/>
      <c r="H1" s="135"/>
    </row>
    <row r="2" spans="1:8" ht="50.1" customHeight="1">
      <c r="A2" s="12" t="s">
        <v>0</v>
      </c>
      <c r="B2" s="136" t="str">
        <f>IF('1 - Déclaration d évènement'!B2&lt;&gt;"",'1 - Déclaration d évènement'!B2,"")</f>
        <v/>
      </c>
      <c r="C2" s="137"/>
      <c r="D2" s="137"/>
      <c r="E2" s="137"/>
      <c r="F2" s="137"/>
      <c r="G2" s="137"/>
      <c r="H2" s="138"/>
    </row>
    <row r="3" spans="1:8" ht="50.1" customHeight="1">
      <c r="A3" s="36" t="s">
        <v>48</v>
      </c>
      <c r="B3" s="139" t="str">
        <f>IF('1 - Déclaration d évènement'!B4&lt;&gt;"",'1 - Déclaration d évènement'!B4,"")</f>
        <v/>
      </c>
      <c r="C3" s="140"/>
      <c r="D3" s="140"/>
      <c r="E3" s="140"/>
      <c r="F3" s="140"/>
      <c r="G3" s="140"/>
      <c r="H3" s="141"/>
    </row>
    <row r="4" spans="1:8" ht="50.1" customHeight="1">
      <c r="A4" s="36" t="s">
        <v>49</v>
      </c>
      <c r="B4" s="139" t="str">
        <f>IF('1 - Déclaration d évènement'!B5&lt;&gt;"",'1 - Déclaration d évènement'!B5,"")</f>
        <v/>
      </c>
      <c r="C4" s="140"/>
      <c r="D4" s="140"/>
      <c r="E4" s="140"/>
      <c r="F4" s="140"/>
      <c r="G4" s="140"/>
      <c r="H4" s="141"/>
    </row>
    <row r="5" spans="1:8" ht="66" customHeight="1">
      <c r="A5" s="36" t="s">
        <v>60</v>
      </c>
      <c r="B5" s="139" t="str">
        <f>IF('1 - Déclaration d évènement'!B6&lt;&gt;"",'1 - Déclaration d évènement'!B6,"")</f>
        <v/>
      </c>
      <c r="C5" s="140"/>
      <c r="D5" s="140"/>
      <c r="E5" s="140"/>
      <c r="F5" s="140"/>
      <c r="G5" s="140"/>
      <c r="H5" s="141"/>
    </row>
    <row r="6" spans="1:8" ht="50.1" customHeight="1">
      <c r="A6" s="35" t="s">
        <v>50</v>
      </c>
      <c r="B6" s="139" t="str">
        <f>IF('1 - Déclaration d évènement'!B7&lt;&gt;"",'1 - Déclaration d évènement'!B7,"")</f>
        <v/>
      </c>
      <c r="C6" s="140"/>
      <c r="D6" s="140"/>
      <c r="E6" s="140"/>
      <c r="F6" s="140"/>
      <c r="G6" s="140"/>
      <c r="H6" s="141"/>
    </row>
    <row r="7" spans="1:8" ht="50.1" customHeight="1">
      <c r="A7" s="35" t="s">
        <v>97</v>
      </c>
      <c r="B7" s="157" t="str">
        <f>IF('1 - Déclaration d évènement'!B9&lt;&gt;"",'1 - Déclaration d évènement'!B9,"")</f>
        <v/>
      </c>
      <c r="C7" s="351"/>
      <c r="D7" s="351"/>
      <c r="E7" s="351"/>
      <c r="F7" s="351"/>
      <c r="G7" s="351"/>
      <c r="H7" s="352"/>
    </row>
    <row r="8" spans="1:8" ht="50.1" customHeight="1">
      <c r="A8" s="25" t="s">
        <v>45</v>
      </c>
      <c r="B8" s="157" t="str">
        <f>IF('1 - Déclaration d évènement'!B10&lt;&gt;"",'1 - Déclaration d évènement'!B10,"")</f>
        <v/>
      </c>
      <c r="C8" s="351"/>
      <c r="D8" s="351"/>
      <c r="E8" s="351"/>
      <c r="F8" s="351"/>
      <c r="G8" s="351"/>
      <c r="H8" s="352"/>
    </row>
    <row r="9" spans="1:8" ht="50.1" customHeight="1">
      <c r="A9" s="36" t="s">
        <v>46</v>
      </c>
      <c r="B9" s="160" t="str">
        <f>IF('1 - Déclaration d évènement'!B11&lt;&gt;"",'1 - Déclaration d évènement'!B11,"")</f>
        <v/>
      </c>
      <c r="C9" s="353"/>
      <c r="D9" s="353"/>
      <c r="E9" s="353"/>
      <c r="F9" s="353"/>
      <c r="G9" s="353"/>
      <c r="H9" s="354"/>
    </row>
    <row r="10" spans="1:8" ht="50.1" customHeight="1" thickBot="1">
      <c r="A10" s="36" t="s">
        <v>47</v>
      </c>
      <c r="B10" s="154" t="str">
        <f>IF('1 - Déclaration d évènement'!B12&lt;&gt;"",'1 - Déclaration d évènement'!B12,"")</f>
        <v/>
      </c>
      <c r="C10" s="155"/>
      <c r="D10" s="155"/>
      <c r="E10" s="155"/>
      <c r="F10" s="155"/>
      <c r="G10" s="155"/>
      <c r="H10" s="156"/>
    </row>
    <row r="11" spans="1:8" ht="50.1" customHeight="1" thickBot="1">
      <c r="A11" s="41" t="s">
        <v>69</v>
      </c>
      <c r="B11" s="151" t="str">
        <f>IF('1 - Déclaration d évènement'!B13&lt;&gt;"",'1 - Déclaration d évènement'!B13,"")</f>
        <v/>
      </c>
      <c r="C11" s="152"/>
      <c r="D11" s="153"/>
      <c r="E11" s="61" t="s">
        <v>93</v>
      </c>
      <c r="F11" s="62"/>
      <c r="G11" s="163" t="str">
        <f>IF('[1]1 - Déclaration d évènement'!G11&lt;&gt;"",'[1]1 - Déclaration d évènement'!G11,"")</f>
        <v/>
      </c>
      <c r="H11" s="164"/>
    </row>
    <row r="12" spans="1:8" ht="16.5" customHeight="1" thickBot="1">
      <c r="A12" s="55" t="str">
        <f>'[1]1 - Déclaration d évènement'!A12:H12</f>
        <v>Description de l'évènement
 (ALT + ENTRÉE pour retour à la ligne)</v>
      </c>
      <c r="B12" s="56"/>
      <c r="C12" s="56"/>
      <c r="D12" s="56"/>
      <c r="E12" s="56"/>
      <c r="F12" s="56"/>
      <c r="G12" s="56"/>
      <c r="H12" s="57"/>
    </row>
    <row r="13" spans="1:8" ht="153" customHeight="1" thickBot="1">
      <c r="A13" s="148">
        <f>'1 - Déclaration d évènement'!A15:H15</f>
        <v>0</v>
      </c>
      <c r="B13" s="149"/>
      <c r="C13" s="149"/>
      <c r="D13" s="149"/>
      <c r="E13" s="149"/>
      <c r="F13" s="149"/>
      <c r="G13" s="149"/>
      <c r="H13" s="150"/>
    </row>
    <row r="14" spans="1:8" ht="47.25" customHeight="1" thickBot="1">
      <c r="A14" s="168" t="s">
        <v>75</v>
      </c>
      <c r="B14" s="169"/>
      <c r="C14" s="347"/>
      <c r="D14" s="348"/>
      <c r="E14" s="168" t="s">
        <v>76</v>
      </c>
      <c r="F14" s="169"/>
      <c r="G14" s="347"/>
      <c r="H14" s="348"/>
    </row>
    <row r="15" spans="1:8" ht="31.5" customHeight="1" thickBot="1">
      <c r="A15" s="168" t="s">
        <v>77</v>
      </c>
      <c r="B15" s="169"/>
      <c r="C15" s="347"/>
      <c r="D15" s="348"/>
      <c r="E15" s="168"/>
      <c r="F15" s="169"/>
      <c r="G15" s="347"/>
      <c r="H15" s="348"/>
    </row>
    <row r="16" spans="1:8" ht="37.5" customHeight="1" thickBot="1">
      <c r="A16" s="168" t="s">
        <v>78</v>
      </c>
      <c r="B16" s="169"/>
      <c r="C16" s="347"/>
      <c r="D16" s="348"/>
      <c r="E16" s="168" t="s">
        <v>79</v>
      </c>
      <c r="F16" s="169"/>
      <c r="G16" s="349"/>
      <c r="H16" s="350"/>
    </row>
  </sheetData>
  <sheetProtection algorithmName="SHA-512" hashValue="mANqlkGoWp9acGnLcBfhSuGBfRXzt/xxNJbpVugaNIgYyglo3nZVoE+eyeNFwf05e1o0Tl64GqZzpst/MVwglg==" saltValue="yCtBMzEna3+epPRe2m+8Xw==" spinCount="100000" sheet="1" objects="1" scenarios="1"/>
  <mergeCells count="27">
    <mergeCell ref="B6:H6"/>
    <mergeCell ref="B1:H1"/>
    <mergeCell ref="B2:H2"/>
    <mergeCell ref="B3:H3"/>
    <mergeCell ref="B4:H4"/>
    <mergeCell ref="B5:H5"/>
    <mergeCell ref="B7:H7"/>
    <mergeCell ref="B8:H8"/>
    <mergeCell ref="B9:H9"/>
    <mergeCell ref="B10:H10"/>
    <mergeCell ref="B11:D11"/>
    <mergeCell ref="E11:F11"/>
    <mergeCell ref="G11:H11"/>
    <mergeCell ref="A12:H12"/>
    <mergeCell ref="A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</mergeCells>
  <conditionalFormatting sqref="G14:H15 C14:D16">
    <cfRule type="containsBlanks" dxfId="2" priority="6">
      <formula>LEN(TRIM(C14))=0</formula>
    </cfRule>
  </conditionalFormatting>
  <conditionalFormatting sqref="G16:H16">
    <cfRule type="containsText" dxfId="1" priority="2" operator="containsText" text="x">
      <formula>NOT(ISERROR(SEARCH("x",G16)))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8B46768-FA3E-4880-9DFC-37933691AEC4}">
            <xm:f>NOT(ISERROR(SEARCH($G$16,G16)))</xm:f>
            <xm:f>$G$16</xm:f>
            <x14:dxf>
              <fill>
                <patternFill>
                  <bgColor theme="0"/>
                </patternFill>
              </fill>
            </x14:dxf>
          </x14:cfRule>
          <xm:sqref>G16:H16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1 - Déclaration d évènement</vt:lpstr>
      <vt:lpstr>2 - Communication</vt:lpstr>
      <vt:lpstr>3 - Sécurité</vt:lpstr>
      <vt:lpstr>4 - Décoration florale</vt:lpstr>
      <vt:lpstr>5 - Occupation espace public</vt:lpstr>
      <vt:lpstr>6 - Demande de Buvette</vt:lpstr>
      <vt:lpstr>7 - Demande de propreté</vt:lpstr>
      <vt:lpstr>'1 - Déclaration d évènement'!Zone_d_impression</vt:lpstr>
      <vt:lpstr>'2 - Communication'!Zone_d_impression</vt:lpstr>
      <vt:lpstr>'4 - Décoration florale'!Zone_d_impression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PEGARD Aurélien</dc:creator>
  <cp:lastModifiedBy>WUILMET Camille</cp:lastModifiedBy>
  <cp:lastPrinted>2024-12-04T08:58:55Z</cp:lastPrinted>
  <dcterms:created xsi:type="dcterms:W3CDTF">2006-09-16T00:00:00Z</dcterms:created>
  <dcterms:modified xsi:type="dcterms:W3CDTF">2025-02-06T08:33:53Z</dcterms:modified>
  <cp:contentStatus/>
</cp:coreProperties>
</file>